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defaultThemeVersion="166925"/>
  <mc:AlternateContent xmlns:mc="http://schemas.openxmlformats.org/markup-compatibility/2006">
    <mc:Choice Requires="x15">
      <x15ac:absPath xmlns:x15ac="http://schemas.microsoft.com/office/spreadsheetml/2010/11/ac" url="https://d.docs.live.net/296bd5e317861d73/Desktop/DOANTOTNGHIEPN_NHOM19/"/>
    </mc:Choice>
  </mc:AlternateContent>
  <xr:revisionPtr revIDLastSave="19" documentId="13_ncr:1_{202668A5-B8FD-411B-B74E-A20F7A5D8CC3}" xr6:coauthVersionLast="47" xr6:coauthVersionMax="47" xr10:uidLastSave="{5C43BF0D-2B5C-4A95-85B2-83F6D2753B5F}"/>
  <bookViews>
    <workbookView xWindow="-108" yWindow="-108" windowWidth="23256" windowHeight="12456" firstSheet="17" xr2:uid="{00000000-000D-0000-FFFF-FFFF00000000}"/>
  </bookViews>
  <sheets>
    <sheet name="Trường hợp kiểm thử" sheetId="25" r:id="rId1"/>
    <sheet name="Đăng ký" sheetId="1" r:id="rId2"/>
    <sheet name="Đăng nhập" sheetId="2" r:id="rId3"/>
    <sheet name="Trang chủ" sheetId="3" r:id="rId4"/>
    <sheet name="Tạo mới công ty" sheetId="40" r:id="rId5"/>
    <sheet name="Trang nhà tuyển dụng" sheetId="39" r:id="rId6"/>
    <sheet name="Trang admin" sheetId="5" r:id="rId7"/>
    <sheet name="Thêm mới người dùng" sheetId="26" r:id="rId8"/>
    <sheet name="Quản lý người dùng" sheetId="7" r:id="rId9"/>
    <sheet name="Cập nhật người dùng" sheetId="8" r:id="rId10"/>
    <sheet name="Quản lý công ty" sheetId="9" r:id="rId11"/>
    <sheet name="Thêm loại công việc" sheetId="27" r:id="rId12"/>
    <sheet name="Quản lý loại công việc" sheetId="10" r:id="rId13"/>
    <sheet name="Thùng rác loại công việc" sheetId="28" r:id="rId14"/>
    <sheet name="Cập nhật loại công việc" sheetId="11" r:id="rId15"/>
    <sheet name="Thêm mới kỹ năng" sheetId="29" r:id="rId16"/>
    <sheet name="Quản lý kĩ năng" sheetId="12" r:id="rId17"/>
    <sheet name="Thùng rác kỹ năng" sheetId="30" r:id="rId18"/>
    <sheet name="Cập nhật kĩ năng " sheetId="13" r:id="rId19"/>
    <sheet name="Thêm mới cấp bậc" sheetId="31" r:id="rId20"/>
    <sheet name="Quản lý cấp bậc" sheetId="14" r:id="rId21"/>
    <sheet name="Thùng rác cấp bậc" sheetId="32" r:id="rId22"/>
    <sheet name="Cập nhật cấp bậc" sheetId="15" r:id="rId23"/>
    <sheet name="Thêm mới hình thức làm việc" sheetId="33" r:id="rId24"/>
    <sheet name="Quản lý hình thức làm việc" sheetId="16" r:id="rId25"/>
    <sheet name="Thùng rác hình thức làm việc" sheetId="34" r:id="rId26"/>
    <sheet name="Cập nhập hình thức làm việc" sheetId="17" r:id="rId27"/>
    <sheet name="Thêm mới khoảng lương" sheetId="35" r:id="rId28"/>
    <sheet name="Quản lý khoảng lương" sheetId="18" r:id="rId29"/>
    <sheet name="Thùng rác khoảng lương" sheetId="36" r:id="rId30"/>
    <sheet name="Cập nhập khoảng lương" sheetId="19" r:id="rId31"/>
    <sheet name="Thêm mới kinh nghiệm làm việc" sheetId="37" r:id="rId32"/>
    <sheet name="Quản lý kinh nghiệm làm việc" sheetId="20" r:id="rId33"/>
    <sheet name="Thùng rác kinh nghiệm làm việc" sheetId="38" r:id="rId34"/>
    <sheet name="Cập nhập kinh nghiệm làm việc" sheetId="21" r:id="rId35"/>
    <sheet name="Quản lý danh sách công ty" sheetId="22" r:id="rId36"/>
    <sheet name="Xem thông tin công ty" sheetId="23" r:id="rId37"/>
    <sheet name="Quản lý thông tin cá nhân" sheetId="24" r:id="rId3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43" i="25" l="1"/>
  <c r="E43" i="25"/>
  <c r="B4" i="24"/>
  <c r="B4" i="23"/>
  <c r="B4" i="39"/>
  <c r="C4" i="24"/>
  <c r="C4" i="23"/>
  <c r="C4" i="21"/>
  <c r="B4" i="21" s="1"/>
  <c r="C4" i="38"/>
  <c r="B4" i="38" s="1"/>
  <c r="C4" i="20"/>
  <c r="B4" i="20" s="1"/>
  <c r="C4" i="37"/>
  <c r="B4" i="37" s="1"/>
  <c r="C4" i="19"/>
  <c r="B4" i="19" s="1"/>
  <c r="C4" i="36"/>
  <c r="B4" i="36" s="1"/>
  <c r="C4" i="18"/>
  <c r="B4" i="18" s="1"/>
  <c r="C4" i="35"/>
  <c r="B4" i="35" s="1"/>
  <c r="C4" i="17"/>
  <c r="B4" i="17" s="1"/>
  <c r="C4" i="34"/>
  <c r="B4" i="34" s="1"/>
  <c r="C4" i="16"/>
  <c r="B4" i="16" s="1"/>
  <c r="C4" i="33"/>
  <c r="B4" i="33" s="1"/>
  <c r="C4" i="15"/>
  <c r="B4" i="15" s="1"/>
  <c r="C4" i="32"/>
  <c r="B4" i="32" s="1"/>
  <c r="C4" i="14"/>
  <c r="B4" i="14" s="1"/>
  <c r="C4" i="31"/>
  <c r="B4" i="31" s="1"/>
  <c r="C4" i="13"/>
  <c r="B4" i="13" s="1"/>
  <c r="C4" i="30"/>
  <c r="B4" i="30" s="1"/>
  <c r="C4" i="12"/>
  <c r="B4" i="12" s="1"/>
  <c r="C4" i="29"/>
  <c r="B4" i="29" s="1"/>
  <c r="C4" i="11"/>
  <c r="B4" i="11" s="1"/>
  <c r="C4" i="28"/>
  <c r="B4" i="28" s="1"/>
  <c r="C4" i="10"/>
  <c r="B4" i="10" s="1"/>
  <c r="C4" i="9"/>
  <c r="B4" i="9" s="1"/>
  <c r="C4" i="8"/>
  <c r="B4" i="8" s="1"/>
  <c r="C4" i="26"/>
  <c r="B4" i="26" s="1"/>
  <c r="C4" i="5"/>
  <c r="B4" i="5" s="1"/>
  <c r="C4" i="39"/>
  <c r="C4" i="40"/>
  <c r="B4" i="40" s="1"/>
  <c r="C4" i="3"/>
  <c r="B4" i="3" s="1"/>
  <c r="C4" i="2"/>
  <c r="B4" i="2" s="1"/>
  <c r="C4" i="1"/>
  <c r="B4" i="1" s="1"/>
  <c r="E5" i="2"/>
  <c r="D5" i="2"/>
  <c r="E4" i="2"/>
  <c r="D4" i="2"/>
  <c r="E5" i="1"/>
  <c r="D5" i="1"/>
  <c r="E4" i="1"/>
  <c r="D4" i="1"/>
</calcChain>
</file>

<file path=xl/sharedStrings.xml><?xml version="1.0" encoding="utf-8"?>
<sst xmlns="http://schemas.openxmlformats.org/spreadsheetml/2006/main" count="5813" uniqueCount="1400">
  <si>
    <t>Test Case ID</t>
  </si>
  <si>
    <t>Mô tả</t>
  </si>
  <si>
    <t>Hành động</t>
  </si>
  <si>
    <t>Điều kiện tiên quyết</t>
  </si>
  <si>
    <t>Kết quả mong đợi</t>
  </si>
  <si>
    <t>Kết quả thực tế</t>
  </si>
  <si>
    <t>Kết quả</t>
  </si>
  <si>
    <t>Chú thích</t>
  </si>
  <si>
    <t>Vòng 1</t>
  </si>
  <si>
    <t>Vòng 2</t>
  </si>
  <si>
    <t>Trạng thái</t>
  </si>
  <si>
    <t>Ngày kiểm tra</t>
  </si>
  <si>
    <t>Người kiểm tra</t>
  </si>
  <si>
    <t>GUI_SHOW Trang đăng ký</t>
  </si>
  <si>
    <t>GUI-DK01</t>
  </si>
  <si>
    <t>[Findjobs] Label</t>
  </si>
  <si>
    <t xml:space="preserve"> -Label: Findjobs
 -Status: enable</t>
  </si>
  <si>
    <t>Passed</t>
  </si>
  <si>
    <t>GUI-DK02</t>
  </si>
  <si>
    <t>[Họ] Textbox</t>
  </si>
  <si>
    <t xml:space="preserve"> -Text color: black
 -Status: enable</t>
  </si>
  <si>
    <t>GUI-DK03</t>
  </si>
  <si>
    <t>[Tên] Textbox</t>
  </si>
  <si>
    <t>GUI-DK04</t>
  </si>
  <si>
    <t>[Số điện thoại] Textbox</t>
  </si>
  <si>
    <t xml:space="preserve"> -Text color: white
 -Status: enable</t>
  </si>
  <si>
    <t>GUI-DK05</t>
  </si>
  <si>
    <t>[Email] Textbox</t>
  </si>
  <si>
    <t>GUI-DK06</t>
  </si>
  <si>
    <t>[Mật khẩu] Textbox</t>
  </si>
  <si>
    <t>GUI-DK07</t>
  </si>
  <si>
    <t>[Nhập lại mật khẩu] Textbox</t>
  </si>
  <si>
    <t>GUI-DK08</t>
  </si>
  <si>
    <t xml:space="preserve">[Chức vụ] Dropdown </t>
  </si>
  <si>
    <t xml:space="preserve"> -Default: "Ứng viên"
 -Status: enable</t>
  </si>
  <si>
    <t>GUI-DK09</t>
  </si>
  <si>
    <t xml:space="preserve">[Giới tính] Dropdown </t>
  </si>
  <si>
    <t xml:space="preserve"> -Default: "Nữ"
 -Status: enable</t>
  </si>
  <si>
    <t>GUI-DK10</t>
  </si>
  <si>
    <t>[Đăng ký] Button</t>
  </si>
  <si>
    <t>GUI-DK11</t>
  </si>
  <si>
    <t>[Đăng ký ngay] Link button</t>
  </si>
  <si>
    <t>FUNCTION_SHOW Trang đăng ký</t>
  </si>
  <si>
    <t>FUNC-DK01</t>
  </si>
  <si>
    <t xml:space="preserve">Đăng ký thành công </t>
  </si>
  <si>
    <t>1. Nhập các trường đầy đủ và đúng định dạng.
2. Click "Đăng ký".</t>
  </si>
  <si>
    <t>Truy cập vào hệ thống</t>
  </si>
  <si>
    <t>Hiện thông báo "Đăng ký thành công" và chuyển đến trang ứng với chức vụ đăng ký</t>
  </si>
  <si>
    <t>FUNC-DK02</t>
  </si>
  <si>
    <t>Để trống một hoặc nhiều trường ("Họ", "Tên", "Số điện thoại", "Email", "Mật khẩu")</t>
  </si>
  <si>
    <t>1. Để trống một hoặc nhiều trường ("Họ", "Tên", "Số điện thoại", "Email", "Mật khẩu")
2. Click "Đăng ký"</t>
  </si>
  <si>
    <t>FUNC-DK03</t>
  </si>
  <si>
    <t>Hiện thông báo lỗi: "Mật khẩu nhập lại không trùng khớp!"</t>
  </si>
  <si>
    <t>FUNC-DK04</t>
  </si>
  <si>
    <t>Để trống tất cả các trường dữ liêu</t>
  </si>
  <si>
    <t>FUNC-DK05</t>
  </si>
  <si>
    <t>Kiểm tra giá trị hợp lệ của trường "Số điện thoại"</t>
  </si>
  <si>
    <t>1. Nhập các trường đầy đủ và đúng định dạng.
2. Nhập giá trị không hợp lệ vào trường "Số điện thoại" (VD: chữ cái hoặc kí tự đặc biệt).
3. Click "Đăng ký".</t>
  </si>
  <si>
    <t>Không nhập giá trị không phải số vào trường "Số điện thoại" được</t>
  </si>
  <si>
    <t>FUNC-DK06</t>
  </si>
  <si>
    <t>Kiểm tra số lượng ký tự của trường "Số điện thoại" để đăng ký hợp lệ</t>
  </si>
  <si>
    <t>1. Nhập các trường đầy đủ và đúng định dạng.
2. Nhập chuỗi số có độ dài dài hơn hoặc ngắn hơn 10 kí tự vào trường "Số điện thoại".
3. Click "Đăng ký".</t>
  </si>
  <si>
    <t>FUNC-DK07</t>
  </si>
  <si>
    <t>Kiểm tra định dạng của trường Email</t>
  </si>
  <si>
    <t>1. Nhập các trường đầy đủ và đúng định dạng.
2. Nhập vào email sai định dạng (VD: "Thinhbui9986@g").
3. Click "Đăng ký".</t>
  </si>
  <si>
    <t>FUNC-DK08</t>
  </si>
  <si>
    <t>Kiểm tra nút "Đăng nhập ngay" hoạt động</t>
  </si>
  <si>
    <t>1. Click "Đăng nhập ngay".</t>
  </si>
  <si>
    <t>Chuyển sang trang đăng nhập</t>
  </si>
  <si>
    <t>Project Name</t>
  </si>
  <si>
    <t>HỆ THỐNG KẾT NỐI VIỆC LÀM VÀ TUYỂN DỤNG THÔNG MINH TÍCH HỢP CHATBOT AI</t>
  </si>
  <si>
    <t>Module Code</t>
  </si>
  <si>
    <t>Đăng ký</t>
  </si>
  <si>
    <t>Hoàn thành</t>
  </si>
  <si>
    <t>Lỗi</t>
  </si>
  <si>
    <t>Chưa kiểm tra</t>
  </si>
  <si>
    <t>Bị chăn</t>
  </si>
  <si>
    <t>Tổng số trường hợp thử nghiệm</t>
  </si>
  <si>
    <t>Round 1</t>
  </si>
  <si>
    <t>Round 2</t>
  </si>
  <si>
    <t>GUI_SHOW Trang đăng nhập</t>
  </si>
  <si>
    <t>GUI-DN01</t>
  </si>
  <si>
    <t>GUI-DN02</t>
  </si>
  <si>
    <t>GUI-DN03</t>
  </si>
  <si>
    <t>GUI-DN04</t>
  </si>
  <si>
    <t>[Đăng nhập] Button</t>
  </si>
  <si>
    <t>GUI-DN05</t>
  </si>
  <si>
    <t>[Tạo ngay] Link button</t>
  </si>
  <si>
    <t xml:space="preserve"> -Text color: blue
 -Status: enable</t>
  </si>
  <si>
    <t>FUNCTION_SHOW Trang đăng nhập</t>
  </si>
  <si>
    <t>FUNC-DN01</t>
  </si>
  <si>
    <t>Đăng nhập thành công vào trang ADMIN</t>
  </si>
  <si>
    <t>1. Nhập Số điện thoại và Mật khẩu của tài khoản ADMIN
2. Click "Đăng nhập".</t>
  </si>
  <si>
    <t>Đi đến trang ADMIN</t>
  </si>
  <si>
    <t>FUNC-DN02</t>
  </si>
  <si>
    <t>FUNC-DN03</t>
  </si>
  <si>
    <t>Đăng nhập thành công vào trang Ứng viên</t>
  </si>
  <si>
    <t>1. Nhập Số điện thoại và Mật khẩu của tài khoản Ứng viên
2. Click "Đăng nhập".</t>
  </si>
  <si>
    <t>Đi đến trang Ứng viên</t>
  </si>
  <si>
    <t>FUNC-DN04</t>
  </si>
  <si>
    <t>FUNC-DN05</t>
  </si>
  <si>
    <t xml:space="preserve">1. Nhập số điện thoại sai.
2. Click "Đăng nhập".
</t>
  </si>
  <si>
    <t>Hiện thông báo lỗi: "Số điện thoại hoặc mật khẩu không chính xác"</t>
  </si>
  <si>
    <t>FUNC-DN06</t>
  </si>
  <si>
    <t>Đăng nhập thất bại khi điền sai mật khẩu</t>
  </si>
  <si>
    <t>1. Nhập mật khẩu sai.
2. Click "Đăng nhập".</t>
  </si>
  <si>
    <t>FUNC-DN08</t>
  </si>
  <si>
    <t>FUNC-DN07</t>
  </si>
  <si>
    <t>FUNC-DN09</t>
  </si>
  <si>
    <t>1. Không nhập số điện thoại.
2. Không nhập mật khẩu.
3. Click "Đăng nhập".</t>
  </si>
  <si>
    <t>1. Nhập Các trường đầy đủ và đúng định dạng.
2. Nhập giá trị không hợp lệ vào trường "Số điện thoại" (VD: chữ cái hoặc kí tự đặc biệt).
3. Click "Đăng nhập".</t>
  </si>
  <si>
    <t>Kiểm tra nút "Tạo ngay" hoạt động</t>
  </si>
  <si>
    <t>1. Click "Tạo ngay".</t>
  </si>
  <si>
    <t>Chuyển sang trang đăng ký</t>
  </si>
  <si>
    <t>Đăng nhập</t>
  </si>
  <si>
    <t>Trang ứng cử viên</t>
  </si>
  <si>
    <t>GUI_SHOW Trang ứng cử viên</t>
  </si>
  <si>
    <t>GUI-TCUCV01</t>
  </si>
  <si>
    <t>[Trang chủ] Link Button</t>
  </si>
  <si>
    <t>GUI-TCUCV02</t>
  </si>
  <si>
    <t>[Việc làm] Link Button</t>
  </si>
  <si>
    <t>GUI-TCUCV03</t>
  </si>
  <si>
    <t>[Công ty] Link Button</t>
  </si>
  <si>
    <t>GUI-TCUCV04</t>
  </si>
  <si>
    <t>[Giới thiệu] Link Button</t>
  </si>
  <si>
    <t>GUI-TCUCV05</t>
  </si>
  <si>
    <t>[Tạo CV] Link Button</t>
  </si>
  <si>
    <t>GUI-TCUCV06</t>
  </si>
  <si>
    <t>GUI-TCUCV07</t>
  </si>
  <si>
    <t>GUI-TCUCV08</t>
  </si>
  <si>
    <t xml:space="preserve">[Danh mục nghề nghiệp] Label </t>
  </si>
  <si>
    <t>GUI-TCUCV09</t>
  </si>
  <si>
    <t xml:space="preserve">[Công việc nổi bật] Label </t>
  </si>
  <si>
    <t>GUI-TCUCV10</t>
  </si>
  <si>
    <t xml:space="preserve">[Danh sách công việc nổi bật] Data Table </t>
  </si>
  <si>
    <t>GUI-TCUCV11</t>
  </si>
  <si>
    <t>[Công việc mới đăng] label</t>
  </si>
  <si>
    <t>GUI-TCUCV12</t>
  </si>
  <si>
    <t xml:space="preserve">[Danh sách công việc mới đăng] Data Table </t>
  </si>
  <si>
    <t>GUI-TCUCV13</t>
  </si>
  <si>
    <t>[Quy trình tuyển dụng] Label</t>
  </si>
  <si>
    <t>FUNCTION_SHOW Trang ứng cử viên</t>
  </si>
  <si>
    <t>FUN-TCUCV01</t>
  </si>
  <si>
    <t>Kiểm tra nút "Trang chủ" hoạt động</t>
  </si>
  <si>
    <t>1. Mở giao diện trang ứng cử viên
2. Click "Trang chủ"</t>
  </si>
  <si>
    <t>Quay lại trang chủ trang ứng cử viên khi đang ở trang khác</t>
  </si>
  <si>
    <t>FUN-TCUCV02</t>
  </si>
  <si>
    <t>Kiểm tra nút "Việc làm" hoạt động</t>
  </si>
  <si>
    <t>1. Mở giao diện trang ứng cử viên
2. Click "Việc làm"</t>
  </si>
  <si>
    <t>Chuyển đến trang "Tìm Việc"</t>
  </si>
  <si>
    <t>FUN-TCUCV03</t>
  </si>
  <si>
    <t>Kiểm tra nút "Công ty" hoạt động</t>
  </si>
  <si>
    <t>1. Mở giao diện trang ứng cử viên
2. Click "Công ty"</t>
  </si>
  <si>
    <t>Chuyển đến trang "Danh sách các công ty"</t>
  </si>
  <si>
    <t>FUN-TCUCV04</t>
  </si>
  <si>
    <t>Kiểm tra nút "Giới thiệu" hoạt động</t>
  </si>
  <si>
    <t>1. Mở giao diện trang ứng cử viên
2. Click "Giới thiệu"</t>
  </si>
  <si>
    <t>Chuyển đến trang "Giới thiệu"</t>
  </si>
  <si>
    <t>FUN-TCUCV05</t>
  </si>
  <si>
    <t>Kiểm tra nút "Tạo CV" hoạt động</t>
  </si>
  <si>
    <t>1. Mở giao diện trang ứng cử viên
2. Click "Tạo CV"</t>
  </si>
  <si>
    <t>FUN-TCUCV06</t>
  </si>
  <si>
    <t>Kiểm tra nút "Đăng ký" hoạt động</t>
  </si>
  <si>
    <t>Chuyển đến trang "Đăng ký"</t>
  </si>
  <si>
    <t>FUN-TCUCV07</t>
  </si>
  <si>
    <t>Kiểm tra nút "Đăng nhập" hoạt động</t>
  </si>
  <si>
    <t>Chuyển đến trang "Đăng nhập"</t>
  </si>
  <si>
    <t>FUN-TCUCV08</t>
  </si>
  <si>
    <t>Xác thực "Danh sách công việc nổi bậc" hiển thị</t>
  </si>
  <si>
    <t>1. Mở giao diện trang ứng cử viên
2. Lướt xuống phần "Danh sách công việc nổi bật"</t>
  </si>
  <si>
    <t>Hiện đầy đủ thông tin danh sách các công việc nổi bậc</t>
  </si>
  <si>
    <t>Xác thực "Danh sách công việc mới đăng" hiển thị</t>
  </si>
  <si>
    <t>1. Mở giao diện trang ứng cử viên
2. Lướt xuống phần "Danh sách công việc mới đăng"</t>
  </si>
  <si>
    <t>Hiện đầy đủ thông tin danh sách các công việc mới đăng</t>
  </si>
  <si>
    <t>FUN-TCUCV10</t>
  </si>
  <si>
    <t>[Quay lại, 1 2 3, Tiếp] Pagination</t>
  </si>
  <si>
    <t>Kiểm tra các nút chuyển trang hoạt động</t>
  </si>
  <si>
    <t>1. Mở giao diện danh sách người dùng.
2. Nhấn bất kỳ các nút "Quay lại, 1 2 3, Tiếp"</t>
  </si>
  <si>
    <t>Các nút hiển thị trên bảng</t>
  </si>
  <si>
    <t>Danh sách người dùng chuyển sang trang tiếp theo, trang trước đó hoặc trang bất kỳ</t>
  </si>
  <si>
    <t>Trang người tuyển dụng</t>
  </si>
  <si>
    <t>Trang Admin</t>
  </si>
  <si>
    <t>Quản lý người dùng</t>
  </si>
  <si>
    <t>Quản lý loại công việc</t>
  </si>
  <si>
    <t>Quản lý kỹ năng</t>
  </si>
  <si>
    <t>Quản lý cấp bậc</t>
  </si>
  <si>
    <t>Quản lý hình thức làm việc</t>
  </si>
  <si>
    <t>Quản lý khoảng lương</t>
  </si>
  <si>
    <t>Quản lý kinh nghiệm làm việc</t>
  </si>
  <si>
    <t>Quản lý danh sách công ty</t>
  </si>
  <si>
    <t>Quản lý thông tin cá nhân</t>
  </si>
  <si>
    <t>Sơn</t>
  </si>
  <si>
    <t>Tài</t>
  </si>
  <si>
    <t>B.Thịnh</t>
  </si>
  <si>
    <t>L.Thịnh</t>
  </si>
  <si>
    <t>Đăng nhập thành công vào hệ thống với tư cách là Admin</t>
  </si>
  <si>
    <t>Chuyển trang thành công khi nhấn các nút chuyển trang</t>
  </si>
  <si>
    <t>Kích hoạt thành công, cột trạng thái hiển thị "Đã kích hoạt"</t>
  </si>
  <si>
    <t>1. Đăng nhập vào hệ thống 
2. Nhấn vào Quản lý người dùng
3. Trong danh sách người dùng, nhấn nút "Kích hoạt" ở cột "Thao tác" tại dòng có thông tin người dùng cần kích hoạt.</t>
  </si>
  <si>
    <t>Kích hoạt người dùng thành công khi nhấn nút "Kích hoạt"</t>
  </si>
  <si>
    <t>Chặn thành công, cột trạng thái hiển thị "Không kích hoạt"</t>
  </si>
  <si>
    <t>1. Đăng nhập vào hệ thống 
2. Nhấn vào Quản lý người dùng
3. Trong danh sách người dùng, nhấn nút "Chặn" ở cột "Thao tác" tại dòng có thông tin người dùng cần chặn</t>
  </si>
  <si>
    <t>Chặn người dùng thành công khi nhấn nút "Chặn"</t>
  </si>
  <si>
    <t>Chuyển đến giao diện cập nhật người dùng, dữ liệu người dùng hiển thị đúng</t>
  </si>
  <si>
    <t>1. Đăng nhập vào hệ thống 
2. Nhấn vào Quản lý người dùng
3. Trong danh sách người dùng, nhấn nút "Sửa" ở cột "Thao tác" tại dòng có thông tin người dùng cần cập nhật</t>
  </si>
  <si>
    <t>Mở giao diện cập nhật người dùng thành công khi nhấn nút "Sửa"</t>
  </si>
  <si>
    <t>Hiển thị danh sách người dùng có tên hoặc thông tin phù hợp với từ khóa</t>
  </si>
  <si>
    <t>Đăng nhập thành công vào hệ thống với tư cách là Admin và dữ liệu người dùng đã tồn tại trong hệ thống</t>
  </si>
  <si>
    <t>1. Mở giao diện danh sách người dùng.
2. Nhập từ khóa (VD: "Thịnh, 0901966746") vào ô tìm kiếm.
3. Nhấn phím "Enter" hoặc nút tìm kiếm</t>
  </si>
  <si>
    <t>Tìm kiếm dùng thành công khi nhập tên hoặc số điện thoại</t>
  </si>
  <si>
    <t>FUN-QLND08</t>
  </si>
  <si>
    <t>1. Đăng nhập vào hệ thống 
2. Nhấn vào Quản lý người dùng
3. Tại trường "Số điện thoại" nhập số điện thoại đã tồn tại trong hệ thống
4. Nhấn nút "Thêm Người Dùng".</t>
  </si>
  <si>
    <t>Số lượng người dùng được cập nhật lại sau khi thêm người dùng thành công</t>
  </si>
  <si>
    <t>FUN-QLND07</t>
  </si>
  <si>
    <t>1. Đăng nhập vào hệ thống 
2. Nhấn vào Quản lý người dùng
3. Nhập đầy đủ thông tin cần thiết 
4. Nhấn nút "Thêm Người Dùng"</t>
  </si>
  <si>
    <t>Thêm người dùng không thành công khi nhập số điện thoại đã tồn tại trong hệ thống</t>
  </si>
  <si>
    <t>FUN-QLND06</t>
  </si>
  <si>
    <t xml:space="preserve">Hiển thị thông báo lỗi </t>
  </si>
  <si>
    <t>1. Đăng nhập vào hệ thống 
2. Nhấn vào Quản lý người dùng
3. Nhập sai định dạng trường 
"Số điện thoai": buivietthinh
4. Nhấn nút "Thêm Người Dùng"</t>
  </si>
  <si>
    <t>Thêm người dùng không thành công khi nhập sai định dạng trường
- Số điện thoại</t>
  </si>
  <si>
    <t>FUN-QLND05</t>
  </si>
  <si>
    <t>1. Đăng nhập vào hệ thống 
2. Nhấn vào Quản lý người dùng
3. Nhập đầy đủ thông tin, bỏ trống  trường "Số điện thoại"
4. Nhấn nút "Thêm Người Dùng"</t>
  </si>
  <si>
    <t>Thêm người dùng không thành công khi nhập thiếu trường bắt buộc
- Số điện thoại</t>
  </si>
  <si>
    <t>FUN-QLND04</t>
  </si>
  <si>
    <t>1. Đăng nhập vào hệ thống 
2. Nhấn vào Quản lý người dùng
3. Bỏ trống tất cả các trường
4. Nhấn nút "Thêm Người Dùng"</t>
  </si>
  <si>
    <t>Thêm người dùng không thành công khi để trống tất cả các trường</t>
  </si>
  <si>
    <t>FUN-QLND03</t>
  </si>
  <si>
    <t>Hiển thị thông báo: "Thêm mới user thành công"</t>
  </si>
  <si>
    <t>Thêm người dùng với thông tin hợp lệ</t>
  </si>
  <si>
    <t>FUN-QLND02</t>
  </si>
  <si>
    <t>Website hiển thị các thông tin trang, danh sách người dùng, tìm kiếm, thêm, cập nhật, chặn người dùng,…</t>
  </si>
  <si>
    <t>1. Đăng nhập vào hệ thống 
2. Nhấn vào Quản lý người dùng</t>
  </si>
  <si>
    <t>Hiển thị trang Quản lí người dùng</t>
  </si>
  <si>
    <t>FUN-QLND01</t>
  </si>
  <si>
    <t>FUNCTION_SHOW Quản lí người dùng</t>
  </si>
  <si>
    <t>[Chặn] Link Button</t>
  </si>
  <si>
    <t>[Sửa] Link Button</t>
  </si>
  <si>
    <t>[STT, Họ và Tên, Số điện thoại, Giới tính, Ngày sinh, Quyền, Trạng thái, Thao tác]  Data Table</t>
  </si>
  <si>
    <t>[Tìm kiếm] Button</t>
  </si>
  <si>
    <t>[Nhập tên hoặc số điện thoại] Search bar</t>
  </si>
  <si>
    <t>[Số lượng người dùng] Label</t>
  </si>
  <si>
    <t>[Thêm Người Dùng] Button</t>
  </si>
  <si>
    <t>GUI-QLND10</t>
  </si>
  <si>
    <t xml:space="preserve"> -Default: "Quản trị"
 -Status: enable</t>
  </si>
  <si>
    <t>[Quyền] Dropdown</t>
  </si>
  <si>
    <t>GUI-QLND09</t>
  </si>
  <si>
    <t>GUI-QLND08</t>
  </si>
  <si>
    <t>[Địa chỉ] Textbox</t>
  </si>
  <si>
    <t>GUI-QLND07</t>
  </si>
  <si>
    <t>[Ngày sinh] Textbox</t>
  </si>
  <si>
    <t>GUI-QLND06</t>
  </si>
  <si>
    <t>[Giới tính] Textbox</t>
  </si>
  <si>
    <t>GUI-QLND05</t>
  </si>
  <si>
    <t>GUI-QLND04</t>
  </si>
  <si>
    <t>GUI-QLND03</t>
  </si>
  <si>
    <t>GUI-QLND02</t>
  </si>
  <si>
    <t>GUI-QLND01</t>
  </si>
  <si>
    <t>GUI_SHOW Quản lý người dùng</t>
  </si>
  <si>
    <t>Hiển thị thông báo lỗi</t>
  </si>
  <si>
    <t>1. Đăng nhập vào hệ thống 
2. Nhấn vào Quản lý người dùng
3. Chọn "Sửa" trên cột "Thao tác"
4. Xóa thông tin 2 trường "Họ" và "Tên"
5. Nhấn nút "Cập nhật"</t>
  </si>
  <si>
    <t>Cập nhật người dùng không thành công khi xóa thông tin các trường bắt buộc:
- Họ
- Tên</t>
  </si>
  <si>
    <t>FUN-CNND03</t>
  </si>
  <si>
    <t>Hiển thị thông báo "Cập nhật người dùng thành công"</t>
  </si>
  <si>
    <t>1. Đăng nhập vào hệ thống 
2. Nhấn vào Quản lý người dùng
3. Chọn "Sửa" trên cột "Thao tác"
4. Nhập đầy đủ thông tin cần sửa
5. Nhấn nút "Cập nhật"</t>
  </si>
  <si>
    <t>Cập nhật người dùng thành công với thông tin hợp lệ</t>
  </si>
  <si>
    <t>FUN-CNND02</t>
  </si>
  <si>
    <t xml:space="preserve">Website hiển thị các thông tin trang cập nhật người dùng </t>
  </si>
  <si>
    <t>Hiển thị trang cập nhật người dùng</t>
  </si>
  <si>
    <t>FUN-CNND01</t>
  </si>
  <si>
    <t>FUNCTION_SHOW Cập nhật người dùng</t>
  </si>
  <si>
    <t>[Cập nhật] Button</t>
  </si>
  <si>
    <t>GUI-CNND09</t>
  </si>
  <si>
    <t>GUI-CNND08</t>
  </si>
  <si>
    <t>GUI-CNND07</t>
  </si>
  <si>
    <t>[Ngày sinh] Date picker</t>
  </si>
  <si>
    <t>GUI-CNND06</t>
  </si>
  <si>
    <t>[Giới tính] Dropdown</t>
  </si>
  <si>
    <t>GUI-CNND05</t>
  </si>
  <si>
    <t>[Số điện thoại] Label</t>
  </si>
  <si>
    <t>GUI-CNND04</t>
  </si>
  <si>
    <t>[Email] label</t>
  </si>
  <si>
    <t>GUI-CNND03</t>
  </si>
  <si>
    <t>GUI-CNND02</t>
  </si>
  <si>
    <t>GUI-CNND01</t>
  </si>
  <si>
    <t>GUI_SHOW Cập nhật người dùng</t>
  </si>
  <si>
    <t>Cập nhật người dùng</t>
  </si>
  <si>
    <t>Sang</t>
  </si>
  <si>
    <t>Hiển thị thông báo "Đã sửa thông tin công ty thành công"</t>
  </si>
  <si>
    <t>Đăng nhập thành công vào hệ thống với tư cách là Nhà tuyển dụng</t>
  </si>
  <si>
    <t>1. Đăng nhập vào hệ thống 
2. Nhấn vào Quản lý loại công việc
3. Nhấn nút "Choose File".
4. Chọn một file ảnh định dạng không hợp lệ (vd: .docx, .exe).
5. Nhấn nút "Cập Nhật".</t>
  </si>
  <si>
    <t>Cập nhật công ty không thành công  với hình ảnh không hợp lệ</t>
  </si>
  <si>
    <t>FUN-QLCT05</t>
  </si>
  <si>
    <t>1. Đăng nhập vào hệ thống 
2. Nhấn vào Cập nhật công ty
4. Xóa thông tin các trường
 4.1. Tên
 4.2. Số điện thoại
 4.3. Số nhân viên
 4.4. Địa chỉ
 4.5. Giới thiệu công ty
5. Nhấn nút "Cập nhật"</t>
  </si>
  <si>
    <t>Cập nhật công ty không thành công khi xóa thông tin các trường bắt buộc:
- Tên
- Số điện thoại
- Số nhân viên
- Địa chỉ
- Giới thiệu công ty</t>
  </si>
  <si>
    <t>FUN-QLCT04</t>
  </si>
  <si>
    <t>1. Đăng nhập vào hệ thống 
2. Nhấn vào Cập nhật công ty
3. Nhập đầy đủ thông tin cần sửa
4. Nhấn nút "Cập nhật"</t>
  </si>
  <si>
    <t>Cập nhật công ty thành công với thông tin hợp lệ</t>
  </si>
  <si>
    <t>FUN-QLCT03</t>
  </si>
  <si>
    <t>Hình ảnh hiển thị preview sau khi tải lên thành công.</t>
  </si>
  <si>
    <t xml:space="preserve">1. Đăng nhập vào hệ thống 
2. Nhấn vào Cập nhật công ty
3. Nhấn nút "Choose File".
3. Chọn một file ảnh định dạng hợp lệ (vd: .png, .jpg).
</t>
  </si>
  <si>
    <t>Hình ảnh hiển thị preview thành công khi chọn ảnh với định dạng hợp lệ</t>
  </si>
  <si>
    <t>FUN-QLCT02</t>
  </si>
  <si>
    <t>Website hiển thị các thông tin trang, quản lý, cập nhật công ty</t>
  </si>
  <si>
    <t>1. Đăng nhập vào hệ thống 
2. Nhấn vào Cập nhật công ty</t>
  </si>
  <si>
    <t>Hiển thị trang Quản lí công ty</t>
  </si>
  <si>
    <t>FUN-QLCT01</t>
  </si>
  <si>
    <t>FUNCTION_SHOW Quản lý công ty</t>
  </si>
  <si>
    <t>[Giới thiệu công ty] Text box</t>
  </si>
  <si>
    <t xml:space="preserve"> -Image
 -Status: enable</t>
  </si>
  <si>
    <t>GUI-QLCT12</t>
  </si>
  <si>
    <t>GUI-QLCT11</t>
  </si>
  <si>
    <t>[Hiển thị ảnh bìa] Image</t>
  </si>
  <si>
    <t>GUI-QLCT10</t>
  </si>
  <si>
    <t>[Ảnh bìa] Upload button</t>
  </si>
  <si>
    <t>GUI-QLCT09</t>
  </si>
  <si>
    <t>[Hiển thị ảnh đại diện] Image</t>
  </si>
  <si>
    <t>GUI-QLCT08</t>
  </si>
  <si>
    <t>[Ảnh đại diện] Upload button</t>
  </si>
  <si>
    <t>GUI-QLCT07</t>
  </si>
  <si>
    <t>[Link website] Text box</t>
  </si>
  <si>
    <t>GUI-QLCT06</t>
  </si>
  <si>
    <t>[Địa chỉ] Text box</t>
  </si>
  <si>
    <t>GUI-QLCT05</t>
  </si>
  <si>
    <t>[Số nhân viên] Text box</t>
  </si>
  <si>
    <t>GUI-QLCT04</t>
  </si>
  <si>
    <t>[Mã số thuế] Text box</t>
  </si>
  <si>
    <t>GUI-QLCT03</t>
  </si>
  <si>
    <t>[Số điện thoại] Text box</t>
  </si>
  <si>
    <t>GUI-QLCT02</t>
  </si>
  <si>
    <t>[Tên] Text box</t>
  </si>
  <si>
    <t>GUI-QLCT01</t>
  </si>
  <si>
    <t>GUI_SHOW Quản lý công ty</t>
  </si>
  <si>
    <t>Quản lý công ty</t>
  </si>
  <si>
    <t>Danh sách loại công việc chuyển sang trang tiếp theo, trang trước đó hoặc trang bất kỳ</t>
  </si>
  <si>
    <t>1. Mở giao diện danh sách các loại công việc.
2. Nhấn bất kỳ các nút "Quay lại, 1 2 3, Tiếp"</t>
  </si>
  <si>
    <t>Dữ liệu không bị ảnh hưởng</t>
  </si>
  <si>
    <t>1. Đăng nhập vào hệ thống 
2. Nhấn vào Quản lý loại công việc
3. Trong danh sách loại công việc, nhấn nút "Xóa" ở cột "Thao tác" tại dòng có  loại công việc cần xóa
4. Chọn "Cancel" khi pop-up xác nhận hiện lên</t>
  </si>
  <si>
    <t>Xóa loại công việc không thành công khi nhấn nút "Xóa" và chọn "Cancel" khi xuất hiện pop-up xác nhận</t>
  </si>
  <si>
    <t>Hiển thị thông báo: "Đã xóa thành công"</t>
  </si>
  <si>
    <t>1. Đăng nhập vào hệ thống 
2. Nhấn vào Quản lý loại công việc
3. Trong danh sách loại công việc, nhấn nút "Xóa" ở cột "Thao tác" tại dòng có  loại công việc cần xóa
4. Chọn "OK" khi pop-up xác nhận hiện lên</t>
  </si>
  <si>
    <t>Xóa loại công việc thành công khi nhấn nút "Xóa" và chọn "OK" khi xuất hiện pop-up xác nhận</t>
  </si>
  <si>
    <t>Chuyển đến giao diện cập nhật loại công việc, dữ liệu loại công việc hiển thị đúng</t>
  </si>
  <si>
    <t>1. Đăng nhập vào hệ thống 
2. Nhấn vào Quản lý loại công việc
3. Trong danh sách loại công việc, nhấn nút "Sửa" ở cột "Thao tác" tại dòng có thông tin loại công việc cần cập nhật</t>
  </si>
  <si>
    <t>Mở giao diện cập nhật loại công việc thành công khi nhấn nút "Sửa"</t>
  </si>
  <si>
    <t>Hiển thị danh sách loại công việc có tên phù hợp với từ khóa</t>
  </si>
  <si>
    <t>Đăng nhập thành công vào hệ thống với tư cách là Admin và dữ liệu công việc đã tồn tại trong hệ thống</t>
  </si>
  <si>
    <t>1. Đăng nhập vào hệ thống 
2. Nhấn vào Quản lý loại công việc
3. Mở giao diện danh sách các loại công việc.
4. Nhập từ khóa (VD: "kinh tế") vào ô tìm kiếm.
5. Nhấn phím "Enter" hoặc nút tìm kiếm.</t>
  </si>
  <si>
    <t>Tìm kiếm thành công khi nhập tên loại công việc</t>
  </si>
  <si>
    <t xml:space="preserve">1. Đăng nhập vào hệ thống 
2. Nhấn vào Quản lý loại công việc
3. Nhấn nút "Choose File".
3. Chọn một file ảnh định dạng hợp lệ (vd: .png, .jpg).
</t>
  </si>
  <si>
    <t>Hiển thị thông báo: "Thêm loại công việc thất bại".</t>
  </si>
  <si>
    <t>1. Chọn "Thêm loại công việc".
2. Nhấn nút "Choose File".
3. Chọn một file ảnh định dạng không hợp lệ (vd: .docx, .exe).
4. Nhấn nút "Thêm Loại Công Việc".</t>
  </si>
  <si>
    <t>Thêm loại công việc không thành công khi chọn ảnh định dạng không hợp lệ</t>
  </si>
  <si>
    <t>FUN-QLLCV07</t>
  </si>
  <si>
    <t>Hiển thị thông báo: "Mã code đã tồn tại !".</t>
  </si>
  <si>
    <t>1. Đăng nhập vào hệ thống 
2. Nhấn vào Quản lý loại công việc
3. Tại trường "Tên loại công việc" nhập giá trị đã tồn tại trong hệ thống
4. Nhấn nút "Thêm loại công việc".</t>
  </si>
  <si>
    <t>Thêm loại công việc không thành công với tên loại công việc đã tồn tại trong hệ thống</t>
  </si>
  <si>
    <t>FUN-QLLCV06</t>
  </si>
  <si>
    <t>1. Đăng nhập vào hệ thống 
2. Nhấn vào Quản lý loại công việc
3. Nhập đầy đủ thông tin, bỏ trống  trường "Tên loại công việc" và "Mã code"
4. Nhấn nút "Thêm loại công việc"</t>
  </si>
  <si>
    <t>Thêm loại công việc không thành công khi nhập thiếu trường bắt buộc
- Tên loại công việc
- Mã code</t>
  </si>
  <si>
    <t>FUN-QLLCV05</t>
  </si>
  <si>
    <t>1. Đăng nhập vào hệ thống 
2. Nhấn vào Quản lý loại công việc
3. Bỏ trống tất cả các trường
4. Nhấn nút "Thêm loại công việc"</t>
  </si>
  <si>
    <t>Thêm loại công việc không thành công khi để trống tất cả các trường</t>
  </si>
  <si>
    <t>FUN-QLLCV04</t>
  </si>
  <si>
    <t>Hiển thị thông báo: "Thêm loại công việc thành công"</t>
  </si>
  <si>
    <t>1. Đăng nhập vào hệ thống 
2. Nhấn vào Quản lý loại công việc
4. Nhập đầy đủ thông tin cần thiết 
5. Nhấn nút "Thêm Loại Công Việc"</t>
  </si>
  <si>
    <t>Thêm loại công việc thành công với thông tin hợp lệ</t>
  </si>
  <si>
    <t>FUN-QLLCV03</t>
  </si>
  <si>
    <t>Trường mã code được tự động cập nhật: ca-si</t>
  </si>
  <si>
    <t>1. Đăng nhập vào hệ thống 
2. Nhấn vào Quản lý loại công việc
3. Nhập đầy đủ thông tin cần thiết
 3.1. Trường "Tên loại công việc" 
        nhập: Ca sĩ</t>
  </si>
  <si>
    <t>Mã code tự động cập nhật thành công khi nhập tên loại công việc</t>
  </si>
  <si>
    <t>FUN-QLLCV02</t>
  </si>
  <si>
    <t xml:space="preserve">Website hiển thị các thông tin trang, danh sách loại công việc, tìm kiếm, thêm, cập nhật, xóa công việc,.. </t>
  </si>
  <si>
    <t>1. Đăng nhập vào hệ thống 
2. Nhấn vào Quản lý loại công việc</t>
  </si>
  <si>
    <t>Hiển thị trang Quản lý loại công việc</t>
  </si>
  <si>
    <t>FUN-QLLCV01</t>
  </si>
  <si>
    <t>FUNCTION_SHOW Quản lý loại công việc</t>
  </si>
  <si>
    <t>[Xóa] Link Button</t>
  </si>
  <si>
    <t>[STT, Tên công việc, Mã code, Hình ảnh, Thao tác]  Data Table</t>
  </si>
  <si>
    <t>GUI-QLLCV08</t>
  </si>
  <si>
    <t>GUI-QLLCV07</t>
  </si>
  <si>
    <t>[Nhập tên công việc] Search bar</t>
  </si>
  <si>
    <t>GUI-QLLCV06</t>
  </si>
  <si>
    <t>[Thêm Loại Công Việc] Button</t>
  </si>
  <si>
    <t>GUI-QLLCV05</t>
  </si>
  <si>
    <t>[Hình ảnh hiển thị] Image</t>
  </si>
  <si>
    <t>GUI-QLLCV04</t>
  </si>
  <si>
    <t xml:space="preserve"> -Text: "Choose File"
 -Status: enable</t>
  </si>
  <si>
    <t>[Hình ảnh] Upload button</t>
  </si>
  <si>
    <t>GUI-QLLCV03</t>
  </si>
  <si>
    <t>[Mã code] Label</t>
  </si>
  <si>
    <t>GUI-QLLCV02</t>
  </si>
  <si>
    <t>[Tên loại công việc] Textbox</t>
  </si>
  <si>
    <t>GUI-QLLCV01</t>
  </si>
  <si>
    <t>GUI_SHOW Quản lý loại công việc</t>
  </si>
  <si>
    <t>Hiển thị thông báo lỗi: "Cập nhật loại công việc thất bại."</t>
  </si>
  <si>
    <t>Đăng nhập thành công vào hệ thống với tư cách là Admin và dữ liệu loại công việc đã tồn tại trong hệ thống</t>
  </si>
  <si>
    <t>1. Đăng nhập vào hệ thống 
2. Nhấn vào Quản lý loại công việc
3. Chọn "Sửa" trên cột "Thao tác".
4. Nhấn nút "Choose File".
5. Chọn một file ảnh định dạng không hợp lệ (vd: .docx, .exe).
6. Nhấn nút "Cập Nhật".</t>
  </si>
  <si>
    <t>Cập nhật loại công việc không thành công với hình ảnh không hợp lệ</t>
  </si>
  <si>
    <t>FUN-CNLCV05</t>
  </si>
  <si>
    <t>Hiển thị thông báo lỗi "Cập nhật loại công việc thất bại"</t>
  </si>
  <si>
    <t>1. Đăng nhập vào hệ thống 
2. Nhấn vào Quản lý loại công việc
3. Chọn "Sửa" trên cột "Thao tác".
4. Xóa thông tin các trường bắt buộc 
5. Nhấn nút "Cập Nhật".</t>
  </si>
  <si>
    <t>Cập nhật loại công việc không thành công khi xóa các trường bắt buộc
- Tên loại công việc</t>
  </si>
  <si>
    <t>FUN-CNLCV04</t>
  </si>
  <si>
    <t>Hiển thị thông báo "Cập nhật loại công việc thành công"</t>
  </si>
  <si>
    <t>1. Đăng nhập vào hệ thống 
2. Nhấn vào Quản lý loại công việc
3. Chọn "Sửa" trên cột "Thao tác"
4. Nhập đầy đủ thông tin cần sửa
5. Nhấn nút "Cập nhật"</t>
  </si>
  <si>
    <t>Cập nhật loại công việc thành công với thông tin hợp lệ</t>
  </si>
  <si>
    <t>FUN-CNLCV03</t>
  </si>
  <si>
    <t xml:space="preserve">1. Đăng nhập vào hệ thống 
2. Nhấn vào Quản lý loại công việc
3. Chọn "Sửa" trên cột "Thao tác"
4. Nhấn nút "Choose File".
5. Chọn một file ảnh định dạng hợp lệ (vd: .png, .jpg).
</t>
  </si>
  <si>
    <t>FUN-CNLCV02</t>
  </si>
  <si>
    <t xml:space="preserve">Website hiển thị các thông tin trang cập nhật loại công việc </t>
  </si>
  <si>
    <t>Hiển thị trang cập nhật loại công việc</t>
  </si>
  <si>
    <t>FUN-CNLCV01</t>
  </si>
  <si>
    <t>FUNCTION_SHOW Cập nhật loại công việc</t>
  </si>
  <si>
    <t>[Cập Nhật] Button</t>
  </si>
  <si>
    <t>GUI-CNLCV05</t>
  </si>
  <si>
    <t>GUI-CNLCV04</t>
  </si>
  <si>
    <t xml:space="preserve"> -Text: Choose File
 -Status: enable</t>
  </si>
  <si>
    <t>GUI-CNLCV03</t>
  </si>
  <si>
    <t>[Mã code] label</t>
  </si>
  <si>
    <t>GUI-CNLCV02</t>
  </si>
  <si>
    <t>GUI-CNLCV01</t>
  </si>
  <si>
    <t>GUI_SHOW Cập nhật loại công việc</t>
  </si>
  <si>
    <t>Cập nhật loại công việc</t>
  </si>
  <si>
    <t>Danh sách kĩ năng chuyển sang trang tiếp theo, trang trước đó hoặc trang bất kỳ</t>
  </si>
  <si>
    <t>1. Mở giao diện danh sách các kĩ năng.
2. Nhấn bất kỳ các nút "Quay lại, 1 2 3, Tiếp"</t>
  </si>
  <si>
    <t>1. Đăng nhập vào hệ thống 
2. Nhấn vào Quản lý kĩ năng
3. Trong danh sách kĩ năng, nhấn nút "Xóa" ở cột "Thao tác" tại dòng có  kĩ năng cần xóa
4. Chọn "Cancel" khi pop-up xác nhận hiện lên</t>
  </si>
  <si>
    <t>Xóa kĩ năng không thành công khi nhấn nút "Xóa" và chọn "Cancel" khi xuất hiện pop-up xác nhận</t>
  </si>
  <si>
    <t>1. Đăng nhập vào hệ thống 
2. Nhấn vào Quản lý kĩ năng
3. Trong danh sách kĩ năng, nhấn nút "Xóa" ở cột "Thao tác" tại dòng có  kĩ năng cần xóa
4. Chọn "OK" khi pop-up xác nhận hiện lên</t>
  </si>
  <si>
    <t>Xóa kĩ năng thành công khi nhấn nút "Xóa" và chọn "OK" khi xuất hiện pop-up xác nhận</t>
  </si>
  <si>
    <t>Chuyển đến giao diện cập nhật loại kĩ năng, dữ liệu kĩ năng hiển thị đúng</t>
  </si>
  <si>
    <t>1. Đăng nhập vào hệ thống 
2. Nhấn vào Quản lý kĩ năng
3. Trong danh sách kĩ năng, nhấn nút "Sửa" ở cột "Thao tác" tại dòng có thông tin kĩ năng cần cập nhật</t>
  </si>
  <si>
    <t>Mở giao diện cập nhật loại kĩ năng thành công khi nhấn nút "Sửa"</t>
  </si>
  <si>
    <t>Hiển thị danh sách kĩ năng có tên phù hợp với từ khóa</t>
  </si>
  <si>
    <t>Đăng nhập thành công vào hệ thống với tư cách là Admin và dữ liệu kĩ năng đã tồn tại trong hệ thống</t>
  </si>
  <si>
    <t>1. Đăng nhập vào hệ thống 
2. Nhấn vào Quản lý kĩ năng
3. Mở giao diện danh sách các kĩ năng.
4. Nhập từ khóa (VD: "lý") vào ô tìm kiếm.
5. Nhấn phím "Enter" hoặc nút tìm kiếm.</t>
  </si>
  <si>
    <t>Tìm kiếm thành công khi nhập tên kĩ năng</t>
  </si>
  <si>
    <t>FUN-QLKN08</t>
  </si>
  <si>
    <t>Hiển thị thông báo: "Thêm kĩ năng thất bại".</t>
  </si>
  <si>
    <t>1. Chọn "Thêm kĩ năng".
2. Nhấn nút "Choose File".
3. Chọn một file ảnh định dạng không hợp lệ (vd: .docx, .exe).
4. Nhấn nút "Thêm kĩ năng".</t>
  </si>
  <si>
    <t>Thêm kĩ năng không thành công khi chọn ảnh định dạng không hợp lệ</t>
  </si>
  <si>
    <t>FUN-QLKN07</t>
  </si>
  <si>
    <t>Hiển thị thông báo: "Thêm kĩ năng thành công"</t>
  </si>
  <si>
    <t>1. Đăng nhập vào hệ thống 
2. Nhấn vào Quản lý kĩ năng
3. Nhập dữ liệu trùng vào các trường
 3.1. Tên kĩ năng: Reactjs
 3.2. Lĩnh vực: Giáo viên
4. Nhấn nút "Thêm kĩ năng".</t>
  </si>
  <si>
    <t>Thêm kĩ năng thành công khi nhập trùng giá trị trường "Tên kĩ năng" nhưng khác giá trị trường "Lĩnh vực"</t>
  </si>
  <si>
    <t>FUN-QLKN06</t>
  </si>
  <si>
    <t>Hiển thị thông báo: "Tên kĩ năng đã có trong lĩnh vực này !"</t>
  </si>
  <si>
    <t>1. Đăng nhập vào hệ thống 
2. Nhấn vào Quản lý kĩ năng
3. Nhập dữ liệu trùng vào các trường
 3.1. Tên kĩ năng: Reactjs
 3.2. Lĩnh vực: Công nghệ thông tin
4. Nhấn nút "Thêm kĩ năng".</t>
  </si>
  <si>
    <t>Thêm kĩ năng không thành công khi nhập vào các trường thông tin đã tồn tại trong hệ thống
- Tên kĩ năng
- Lĩnh vực</t>
  </si>
  <si>
    <t>FUN-QLKN05</t>
  </si>
  <si>
    <t>1. Đăng nhập vào hệ thống 
2. Nhấn vào Quản lý kĩ năng
3. Nhập đầy đủ thông tin, bỏ trống  trường "Tên kĩ năng"
4. Nhấn nút "Thêm kĩ năng"</t>
  </si>
  <si>
    <t xml:space="preserve">Thêm kĩ năng không thành công khi nhập thiếu trường bắt buộc
- Tên kĩ năng
</t>
  </si>
  <si>
    <t>FUN-QLKN04</t>
  </si>
  <si>
    <t>1. Đăng nhập vào hệ thống 
2. Nhấn vào Quản lý kĩ năng
3. Bỏ trống tất cả các trường
4. Nhấn nút "Thêm kĩ năng"</t>
  </si>
  <si>
    <t>Thêm kĩ năng không thành công khi để trống tất cả các trường</t>
  </si>
  <si>
    <t>FUN-QLKN03</t>
  </si>
  <si>
    <t>1. Đăng nhập vào hệ thống 
2. Nhấn vào Quản lý kĩ năng
4. Nhập đầy đủ thông tin cần thiết 
5. Nhấn nút "Thêm kĩ năng"</t>
  </si>
  <si>
    <t>Thêm kĩ năng thành công với thông tin hợp lệ</t>
  </si>
  <si>
    <t>FUN-QLKN02</t>
  </si>
  <si>
    <t xml:space="preserve">Website hiển thị các thông tin trang, danh sách kĩ năng, tìm kiếm, thêm, cập nhật, xóa kĩ năng,.. </t>
  </si>
  <si>
    <t>1. Đăng nhập vào hệ thống 
2. Nhấn vào Quản lý kĩ năng</t>
  </si>
  <si>
    <t>Hiển thị trang Quản lý kĩ năng</t>
  </si>
  <si>
    <t>FUN-QLKN01</t>
  </si>
  <si>
    <t>FUNCTION_SHOW Quản lý kĩ năng</t>
  </si>
  <si>
    <t>GUI-QLKN10</t>
  </si>
  <si>
    <t>GUI-QLKN09</t>
  </si>
  <si>
    <t>GUI-QLKN08</t>
  </si>
  <si>
    <t>[STT, Tên kĩ năng, Lĩnh vực, Thao tác]  Data Table</t>
  </si>
  <si>
    <t>GUI-QLKN07</t>
  </si>
  <si>
    <t xml:space="preserve"> -Default: "Tất cả"
 -Status: enable</t>
  </si>
  <si>
    <t>[Loại trạng thái] Dropdown</t>
  </si>
  <si>
    <t>GUI-QLKN06</t>
  </si>
  <si>
    <t>GUI-QLKN05</t>
  </si>
  <si>
    <t>[Nhập tên kĩ năng] Search bar</t>
  </si>
  <si>
    <t>GUI-QLKN04</t>
  </si>
  <si>
    <t>[Thêm kĩ năng] Button</t>
  </si>
  <si>
    <t>GUI-QLKN03</t>
  </si>
  <si>
    <t>[Lĩnh vực] Dropdown</t>
  </si>
  <si>
    <t>[Tên kĩ năng] Textbox</t>
  </si>
  <si>
    <t>GUI_SHOW Quản lý kĩ năng</t>
  </si>
  <si>
    <t>Quản lý kĩ năng</t>
  </si>
  <si>
    <t>Hiển thị thông báo lỗi "Cập nhật loại kĩ năng thất bại"</t>
  </si>
  <si>
    <t>Đăng nhập thành công vào hệ thống với tư cách là Admin và dữ liệu loại kĩ năng đã tồn tại trong hệ thống</t>
  </si>
  <si>
    <t>1. Đăng nhập vào hệ thống 
2. Nhấn vào Quản lý kĩ năng
3. Chọn "Sửa" trên cột "Thao tác".
4. Xóa thông tin các trường bắt buộc 
5. Nhấn nút "Cập Nhật".</t>
  </si>
  <si>
    <t>Cập nhật loại kĩ năng không thành công khi xóa các trường bắt buộc
- Tên kĩ năng</t>
  </si>
  <si>
    <t>FUN-CNLKN03</t>
  </si>
  <si>
    <t>Hiển thị thông báo "Cập nhật loại kĩ năng thành công"</t>
  </si>
  <si>
    <t>1. Đăng nhập vào hệ thống 
2. Nhấn vào Quản lý kĩ năng
3. Chọn "Sửa" trên cột "Thao tác"
4. Nhập đầy đủ thông tin cần sửa
5. Nhấn nút "Cập nhật"</t>
  </si>
  <si>
    <t>Cập nhật loại kĩ năng thành công với thông tin hợp lệ</t>
  </si>
  <si>
    <t>FUN-CNLKN02</t>
  </si>
  <si>
    <t xml:space="preserve">Website hiển thị các thông tin trang cập nhật kĩ năng </t>
  </si>
  <si>
    <t>Hiển thị trang cập nhật kĩ năng</t>
  </si>
  <si>
    <t>FUN-CNLKN01</t>
  </si>
  <si>
    <t>FUNCTION_SHOW Cập nhật loại kĩ năng</t>
  </si>
  <si>
    <t>GUI-CNLKN03</t>
  </si>
  <si>
    <t>GUI-CNLKN02</t>
  </si>
  <si>
    <t>GUI-CNLKN01</t>
  </si>
  <si>
    <t>GUI_SHOW Cập nhật loại kĩ năng</t>
  </si>
  <si>
    <t>Cập nhật loại kĩ năng</t>
  </si>
  <si>
    <t>Danh sách cấp bậc chuyển sang trang tiếp theo, trang trước đó hoặc trang bất kỳ</t>
  </si>
  <si>
    <t>1. Mở giao diện danh sách các cấp bậc.
2. Nhấn bất kỳ các nút "Quay lại, 1 2 3, Tiếp"</t>
  </si>
  <si>
    <t>1. Đăng nhập vào hệ thống 
2. Nhấn vào Quản lý cấp bậc
3. Trong danh sách cấp bậc, nhấn nút "Xóa" ở cột "Thao tác" tại dòng có  cấp bậc cần xóa
4. Chọn "Cancel" khi pop-up xác nhận hiện lên</t>
  </si>
  <si>
    <t>Xóa cấp bậc không thành công khi nhấn nút "Xóa" và chọn "Cancel" khi xuất hiện pop-up xác nhận</t>
  </si>
  <si>
    <t>1. Đăng nhập vào hệ thống 
2. Nhấn vào Quản lý cấp bậc
3. Trong danh sách cấp bậc, nhấn nút "Xóa" ở cột "Thao tác" tại dòng có  cấp bậc cần xóa
4. Chọn "OK" khi pop-up xác nhận hiện lên</t>
  </si>
  <si>
    <t>Xóa cấp bậc thành công khi nhấn nút "Xóa" và chọn "OK" khi xuất hiện pop-up xác nhận</t>
  </si>
  <si>
    <t>FUN-QLCB08</t>
  </si>
  <si>
    <t>Chuyển đến giao diện cập nhật cấp bậc, dữ liệu cấp bậc hiển thị đúng</t>
  </si>
  <si>
    <t>1. Đăng nhập vào hệ thống 
2. Nhấn vào Quản lý cấp bậc
3. Trong danh sách cấp bậc, nhấn nút "Sửa" ở cột "Thao tác" tại dòng có thông tin cấp bậc cần cập nhật</t>
  </si>
  <si>
    <t>Mở giao diện cập nhật cấp bậc thành công khi nhấn nút "Sửa"</t>
  </si>
  <si>
    <t>FUN-QLCB07</t>
  </si>
  <si>
    <t>Hiển thị danh sách cấp bậc có tên phù hợp với từ khóa</t>
  </si>
  <si>
    <t>Đăng nhập thành công vào hệ thống với tư cách là Admin và dữ liệu cấp bậc đã tồn tại trong hệ thống</t>
  </si>
  <si>
    <t>1. Đăng nhập vào hệ thống 
2. Nhấn vào Quản lý cấp bậc
3. Mở giao diện danh sách các cấp bậc.
4. Nhập từ khóa (VD: "Giám đốc") vào ô tìm kiếm.
5. Nhấn phím "Enter" hoặc nút tìm kiếm.</t>
  </si>
  <si>
    <t>Tìm kiếm dùng thành công khi nhập tên cấp bậc</t>
  </si>
  <si>
    <t>FUN-QLCB06</t>
  </si>
  <si>
    <t>1. Đăng nhập vào hệ thống 
2. Nhấn vào Quản lý cấp bậc
3. Tại trường "Tên cấp bậc" nhập giá trị đã tồn tại trong hệ thống
4. Nhấn nút "Thêm cấp bậc".</t>
  </si>
  <si>
    <t>Thêm cấp bậc không thành công với tên cấp bậc đã tồn tại trong hệ thống</t>
  </si>
  <si>
    <t>FUN-QLCB05</t>
  </si>
  <si>
    <t>Hiển thị thông báo: "Thêm cấp bậc thất bại".</t>
  </si>
  <si>
    <t>1. Đăng nhập vào hệ thống 
2. Nhấn vào Quản lý cấp bậc
3. Nhập đầy đủ thông tin, bỏ trống  trường "Tên cấp bậc" và "Mã code"
4. Nhấn nút "Thêm cấp bậc"</t>
  </si>
  <si>
    <t>Thêm cấp bậc không thành công khi nhập thiếu trường bắt buộc
- Tên cấp bậc
- Mã code</t>
  </si>
  <si>
    <t>FUN-QLCB04</t>
  </si>
  <si>
    <t>Hiển thị thông báo: "Thêm cấp bậc thành công"</t>
  </si>
  <si>
    <t>1. Đăng nhập vào hệ thống 
2. Nhấn vào Quản lý cấp bậc
4. Nhập đầy đủ thông tin cần thiết 
5. Nhấn nút "Thêm cấp bậc"</t>
  </si>
  <si>
    <t>Thêm cấp bậc thành công với thông tin hợp lệ</t>
  </si>
  <si>
    <t>FUN-QLCB03</t>
  </si>
  <si>
    <t>Trường mã code được tự động cập nhật: toan-thoi-gian</t>
  </si>
  <si>
    <t>1. Đăng nhập vào hệ thống 
2. Nhấn vào Quản lý cấp bậc
3. Nhập đầy đủ thông tin cần thiết
 3.1. Trường "Tên cấp bậc" nhập: 
       Toàn thời gian</t>
  </si>
  <si>
    <t>Mã code tự động cập nhật thành công khi nhập tên cấp bậc</t>
  </si>
  <si>
    <t>FUN-QLCB02</t>
  </si>
  <si>
    <t xml:space="preserve">Website hiển thị các thông tin trang, danh sách cấp bậc, tìm kiếm, thêm, cập nhật, xóa cấp bậc,.. </t>
  </si>
  <si>
    <t>1. Đăng nhập vào hệ thống 
2. Nhấn vào Quản lý cấp bậc</t>
  </si>
  <si>
    <t>Hiển thị trang Quản lý cấp bậc</t>
  </si>
  <si>
    <t>FUN-QLCB01</t>
  </si>
  <si>
    <t>FUNCTION_SHOW Quản lý cấp bậc</t>
  </si>
  <si>
    <t>GUI-QLCB07</t>
  </si>
  <si>
    <t>[STT, Tên cấp bậc, Mã code, Thao tác] Data Table</t>
  </si>
  <si>
    <t>GUI-QLCB06</t>
  </si>
  <si>
    <t>GUI-QLCB05</t>
  </si>
  <si>
    <t>[Nhập tên cấp bậc] Search bar</t>
  </si>
  <si>
    <t>GUI-QLCB04</t>
  </si>
  <si>
    <t>[Thêm mới cấp bậc] Button</t>
  </si>
  <si>
    <t>GUI-QLCB03</t>
  </si>
  <si>
    <t>[Mã code] Textbox</t>
  </si>
  <si>
    <t>GUI-QLCB02</t>
  </si>
  <si>
    <t>[Tên cấp bậc] Textbox</t>
  </si>
  <si>
    <t>GUI-QLCB01</t>
  </si>
  <si>
    <t>GUI_SHOW Quản lý cấp bậc</t>
  </si>
  <si>
    <t>Hiển thị thông báo lỗi "Cập nhật cấp bậc thất bại"</t>
  </si>
  <si>
    <t>1. Đăng nhập vào hệ thống 
2. Nhấn vào Quản lý cấp bậc
3. Chọn "Sửa" trên cột "Thao tác".
4. Xóa thông tin các trường bắt buộc 
5. Nhấn nút "Cập Nhật".</t>
  </si>
  <si>
    <t>Cập nhật cấp bậc không thành công khi xóa các trường bắt buộc
- Tên cấp bậc</t>
  </si>
  <si>
    <t>FUN-CNCB03</t>
  </si>
  <si>
    <t>Hiển thị thông báo "Cập nhật cấp bậc thành công"</t>
  </si>
  <si>
    <t>1. Đăng nhập vào hệ thống 
2. Nhấn vào Quản lý cấp bậc
3. Chọn "Sửa" trên cột "Thao tác"
4. Nhập đầy đủ thông tin cần sửa
5. Nhấn nút "Cập nhật"</t>
  </si>
  <si>
    <t>Cập nhật cấp bậc thành công với thông tin hợp lệ</t>
  </si>
  <si>
    <t>FUN-CNCB02</t>
  </si>
  <si>
    <t xml:space="preserve">Website hiển thị các thông tin trang cập nhật cấp bậc </t>
  </si>
  <si>
    <t>Hiển thị trang cập nhật cấp bậc</t>
  </si>
  <si>
    <t>FUN-CNCB01</t>
  </si>
  <si>
    <t>FUNCTION_SHOW Cập nhật cấp bậc</t>
  </si>
  <si>
    <t>GUI-CNCB03</t>
  </si>
  <si>
    <t>GUI-CNCB02</t>
  </si>
  <si>
    <t>GUI-CNCB01</t>
  </si>
  <si>
    <t>GUI_SHOW Cập nhật cấp bậc</t>
  </si>
  <si>
    <t>Cập nhật cấp bậc</t>
  </si>
  <si>
    <t>Hiển thị thông báo: "Thêm hình thức thất bại".</t>
  </si>
  <si>
    <t>Giao diện mở thành công</t>
  </si>
  <si>
    <t>1. Chọn "Thêm hình thức".
2. Bỏ trống các trường bắt buộc (VD: "Tên hình thức").
3. Nhấn nút "Thêm hình thức làm viêc".</t>
  </si>
  <si>
    <t>Thêm hình thức với thông tin thiếu</t>
  </si>
  <si>
    <t>Hiển thị thông báo: "Thêm hình thức thành công" và dữ liệu được Thêm hình thức làm viêc vào hệ thống.</t>
  </si>
  <si>
    <t>Thông tin nhập hợp lệ</t>
  </si>
  <si>
    <t>1. Mở giao diện danh sách hình thức làm việc.
2. Nhập tên hình thức làm việc muốn thêm (VD: toàn thời gian).
3. Nhấn nút "Thêm hình thức làm viêc".</t>
  </si>
  <si>
    <t>Thêm hình thức với thông tin hợp lệ</t>
  </si>
  <si>
    <t>FUN-DSHT10</t>
  </si>
  <si>
    <t>1. Mở giao diện danh sách hình thức làm việc.
2. Nhấn bất kỳ các nút "Quay lại, 1 2 3, Tiếp"</t>
  </si>
  <si>
    <t>FUN-DSHT09</t>
  </si>
  <si>
    <t>Quay trở lại giao diện danh sách hình thức làm việc, dữ liệu không bị ảnh hưởng</t>
  </si>
  <si>
    <t>1. Nút "Xóa" hiển thị trên bảng
2. Nút "Cancel" hiển thị trên Pop-up</t>
  </si>
  <si>
    <t>1. Mở giao diện danh sách hình thức làm việc.
2. Trong danh sách, nhấn nút "Xóa" ở cột "Thao tác" tại dòng có thông tin hình thức làm việc cần xóa.
3. Chọn "Cancel" khi Pop-up xác nhận xóa hiện lên.</t>
  </si>
  <si>
    <t xml:space="preserve">Kiểm tra nút "Pop-up" xác nhận xóa có hoạt động khi nhắn "Cancel" </t>
  </si>
  <si>
    <t>FUN-DSHT08</t>
  </si>
  <si>
    <t>Hiển thị thông báo "Xóa thành công"</t>
  </si>
  <si>
    <t>1. Nút "Xóa" hiển thị trên bảng
2. Nút "OK" hiển thị trên Pop-up</t>
  </si>
  <si>
    <t>1. Mở giao diện danh sách hình thức làm việc.
2. Trong danh sách, nhấn nút "Xóa" ở cột "Thao tác" tại dòng có thông tin hình thức làm việc cần xóa.
3. Chọn "OK" khi Pop-up xác nhận xóa hiện lên.</t>
  </si>
  <si>
    <t xml:space="preserve">Kiểm tra nút "Pop-up" xác nhận xóa có hoạt động khi nhắn "OK" </t>
  </si>
  <si>
    <t>FUN-DSHT07</t>
  </si>
  <si>
    <t>Hiển thị Pop-up xác nhận có muốn xóa hình thức làm việc hay không</t>
  </si>
  <si>
    <t>Nút "Xóa" hiển thị trên bảng</t>
  </si>
  <si>
    <t>1. Mở giao diện danh sách hình thức làm việc.
2. Trong danh sách, nhấn nút "Xóa" ở cột "Thao tác" tại dòng có thông tin hình thức làm việc cần xóa.</t>
  </si>
  <si>
    <t>Kiểm tra nút "Xóa" hoạt động</t>
  </si>
  <si>
    <t>FUN-DSHT06</t>
  </si>
  <si>
    <t>Xóa dữ liệu bên trong ô tìm kiếm và đặt con trỏ chuột tại vị trí ô tìm kiếm</t>
  </si>
  <si>
    <t>Nút "x" có tồn tại trong ô tìm kiếm</t>
  </si>
  <si>
    <t xml:space="preserve">1. Mở giao diện danh sách hình thức làm việc.
2. Nhập từ khóa (VD: "toàn thời gian") vào ô tìm kiếm.
3. Nhấn phím "Enter" hoặc nút tìm kiếm.
</t>
  </si>
  <si>
    <t>Kiểm tra nút "x" trong thanh tìm kiếm hoạt động</t>
  </si>
  <si>
    <t>FUN-DSHT05</t>
  </si>
  <si>
    <t>Chuyển đến giao diện cập nhật hình thức làm việc, dữ liệu được hiển thị đúng</t>
  </si>
  <si>
    <t>Nút "Sửa" hiển thị trên bảng</t>
  </si>
  <si>
    <t>1. Mở giao diện danh sách hình thức làm việc.
2. Trong danh sách, nhấn nút "Sửa" ở cột "Thao tác" tại dòng có thông tin hình thức làm việc cần sửa.</t>
  </si>
  <si>
    <t>Kiểm tra nút "Sửa" hoạt động</t>
  </si>
  <si>
    <t>FUN-DSHT04</t>
  </si>
  <si>
    <t>Hiển thị danh sách hình thức làm việc đầy đủ thông tin ban đầu</t>
  </si>
  <si>
    <t>Text box nhập tên hình thức làm việc có hiển thị</t>
  </si>
  <si>
    <t>1. Mở giao diện danh sách hình thức làm việc.
2. Nhập từ khóa (VD: " ") vào ô tìm kiếm.
3. Nhấn phím "Enter" hoặc nút tìm kiếm.</t>
  </si>
  <si>
    <t>Kiểm tra chức năng tìm kiếm hình thức làm việc với khoảng trắng</t>
  </si>
  <si>
    <t>FUN-DSHT03</t>
  </si>
  <si>
    <t>Hiển thị danh sách hình thức làm việc rỗng</t>
  </si>
  <si>
    <t>1. Mở giao diện danh sách hình thức làm việc.
2. Nhập từ khóa (VD: "ầeg124ege") vào ô tìm kiếm.
3. Nhấn phím "Enter" hoặc nút tìm kiếm.</t>
  </si>
  <si>
    <t>Kiểm tra chức năng tìm kiếm hình thức làm việc bằng tên hình thức làm việc không hợp lệ</t>
  </si>
  <si>
    <t>FUN-DSHT02</t>
  </si>
  <si>
    <t>Hiển thị danh sách hình thức làm việc có tên phù hợp với từ khóa</t>
  </si>
  <si>
    <t>Dữ liệu hình thức làm việc đã tồn tại trong hệ thống</t>
  </si>
  <si>
    <t>1. Mở giao diện danh sách hình thức làm việc.
2. Nhập từ khóa (VD: "Thực tập") vào ô tìm kiếm.
3. Nhấn phím "Enter" hoặc nút tìm kiếm.</t>
  </si>
  <si>
    <t>Kiểm tra chức năng tìm kiếm hình thức làm việc bằng tên hình thức làm việc</t>
  </si>
  <si>
    <t>FUN-DSHT01</t>
  </si>
  <si>
    <t>FUNCTION_SHOW Danh sách hình thức làm việc</t>
  </si>
  <si>
    <t>[Thêm hình thức làm viêc] Button</t>
  </si>
  <si>
    <t>GUI-DSHT10</t>
  </si>
  <si>
    <t>[Tên hình thức làm việc] Textbox</t>
  </si>
  <si>
    <t>GUI-DSHT09</t>
  </si>
  <si>
    <t>[Thêm Mới Hình Thức Làm Việc] Label</t>
  </si>
  <si>
    <t>GUI-DSHT08</t>
  </si>
  <si>
    <t>GUI-DSHT07</t>
  </si>
  <si>
    <t>GUI-DSHT06</t>
  </si>
  <si>
    <t>GUI-DSHT05</t>
  </si>
  <si>
    <t>[STT, Tên hình thức làm việc, Mã code, Thao tác]  Data Table</t>
  </si>
  <si>
    <t>GUI-DSHT04</t>
  </si>
  <si>
    <t>GUI-DSHT03</t>
  </si>
  <si>
    <t>[Nhập tên hình thức] Search bar</t>
  </si>
  <si>
    <t>GUI-DSHT02</t>
  </si>
  <si>
    <t>[Danh Sách Hình Thức Làm Việc] Label</t>
  </si>
  <si>
    <t>GUI-DSHT01</t>
  </si>
  <si>
    <t>GUI_SHOW Danh sáchhình thức làm việc</t>
  </si>
  <si>
    <t>Bị chặn</t>
  </si>
  <si>
    <t>Hiển thị thông báo lỗi "Cập nhật hình thức thất bại"</t>
  </si>
  <si>
    <t>Nhấn vào nút "Sửa" trong ở mục "Thao tác" trong bảng ở dòng muốn sửa thông tin</t>
  </si>
  <si>
    <t>1. Chọn "Sửa" trên cột "Thao tác".
2. Bỏ trống các trường bắt buộc (VD: "Tên hình thức").
3. Nhấn nút "Cập Nhật".</t>
  </si>
  <si>
    <t>Cập nhật hình thức làm việc với thông tin thiếu</t>
  </si>
  <si>
    <t>FUN-CNHT03</t>
  </si>
  <si>
    <t>Tên hình thức làm việc và Mã code trong ô input hiển thị đúng thông tin hiện tại có trong bảng</t>
  </si>
  <si>
    <t>hình thức đã tồn tại trong hệ thống</t>
  </si>
  <si>
    <t>1. Chọn "Sửa" trên cột "Thao tác".</t>
  </si>
  <si>
    <t>Hiển thị thông tin chuẩn xác</t>
  </si>
  <si>
    <t>FUN-CNHT02</t>
  </si>
  <si>
    <t>Hiển thị thông báo "Cập nhật hình thức thành công" và dữ liệu hình thức được cập nhật.</t>
  </si>
  <si>
    <t>1. Chọn "Sửa" trên cột "Thao tác".
2. Nhập đầy đủ thông tin cần thiết (VD: "Tên hình thức").
3. Nhấn nút "Cập Nhật".</t>
  </si>
  <si>
    <t>Cập nhật hình thức làm việc với thông tin hợp lệ</t>
  </si>
  <si>
    <t>FUN-CNHT01</t>
  </si>
  <si>
    <t>FUNCTION_SHOW Cập nhật hình thức làm việc</t>
  </si>
  <si>
    <t>GUI-CNHT05</t>
  </si>
  <si>
    <t>GUI-CNHT04</t>
  </si>
  <si>
    <t>[Tên hình thức] Textbox</t>
  </si>
  <si>
    <t>GUI-CNHT03</t>
  </si>
  <si>
    <t>[Cập Nhật Hình Thức Làm Việc] Label</t>
  </si>
  <si>
    <t>GUI-CNHT02</t>
  </si>
  <si>
    <t xml:space="preserve"> -Text color: red
 -Status: enable</t>
  </si>
  <si>
    <t>[Quay lại] Link button</t>
  </si>
  <si>
    <t>GUI-CNHT01</t>
  </si>
  <si>
    <t>GUI_SHOW Cập nhật hình thức làm việc</t>
  </si>
  <si>
    <t>Cập nhật hình thức làm việc</t>
  </si>
  <si>
    <t>Hiển thị thông báo: "Thêm khoảng lương thất bại".</t>
  </si>
  <si>
    <t>1. Chọn "Thêm khoảng lương".
2. Bỏ trống các trường bắt buộc (VD: "Tên khoảng lương").
3. Nhấn nút "Thêm mới khoảng lương".</t>
  </si>
  <si>
    <t>Thêm khoảng lương với thông tin thiếu</t>
  </si>
  <si>
    <t>FUN-DSKL12</t>
  </si>
  <si>
    <t>Hiển thị thông báo: "Thêm khoảng lương thành công" và dữ liệu được Thêm mới khoảng lương vào hệ thống.</t>
  </si>
  <si>
    <t>1. Chọn "Thêm khoảng lương".
2. Nhập đầy đủ thông tin cần thiết (Tên khoảng lương).
3. Nhấn nút "Thêm mới khoảng lương".</t>
  </si>
  <si>
    <t>Thêm khoảng lương với thông tin hợp lệ</t>
  </si>
  <si>
    <t>FUN-DSKL11</t>
  </si>
  <si>
    <t>1. Mở giao diện danh sách khoảng lương
2. Nhấn bất kỳ các nút "Quay lại, 1 2 3, Tiếp"</t>
  </si>
  <si>
    <t>FUN-DSKL10</t>
  </si>
  <si>
    <t>Quay trở lại giao diện danh sách khoảng lương, dữ liệu không bị ảnh hưởng</t>
  </si>
  <si>
    <t>1. Mở giao diện danh sách khoảng lương.
2. Trong danh sách, nhấn nút "Xóa" ở cột "Thao tác" tại dòng có thông tin khoảng lương cần xóa.
3. Chọn "Cancel" khi Pop-up xác nhận xóa hiện lên.</t>
  </si>
  <si>
    <t>FUN-DSKL09</t>
  </si>
  <si>
    <t>1. Mở giao diện danh sách khoảng lương.
2. Trong danh sách, nhấn nút "Xóa" ở cột "Thao tác" tại dòng có thông tin khoảng lương cần xóa.
3. Chọn "OK" khi Pop-up xác nhận xóa hiện lên.</t>
  </si>
  <si>
    <t>FUN-DSKL08</t>
  </si>
  <si>
    <t>Hiển thị Pop-up xác nhận có muốn xóa khoảng lương hay không</t>
  </si>
  <si>
    <t>1. Mở giao diện danh sách khoảng lương.
2. Trong danh sách, nhấn nút "Xóa" ở cột "Thao tác" tại dòng có thông tin khoảng lương cần xóa.</t>
  </si>
  <si>
    <t>FUN-DSKL07</t>
  </si>
  <si>
    <t>Chuyển đến giao diện cập nhật khoảng lương, dữ liệu được hiển thị đúng</t>
  </si>
  <si>
    <t>1. Mở giao diện danh sách khoảng lương.
2. Trong danh sách, nhấn nút "Sửa" ở cột "Thao tác" tại dòng có thông tin khoảng lương cần sửa.</t>
  </si>
  <si>
    <t>FUN-DSKL06</t>
  </si>
  <si>
    <t>Hiển thị đầy đủ các thành phần chính xác</t>
  </si>
  <si>
    <t>Đăng nhập với tư cách Admin</t>
  </si>
  <si>
    <t>1. Đăng nhập với tư cách Admin
2. Mở giao diện danh sách khoảng lương.</t>
  </si>
  <si>
    <t>Kiểm tra hiển thị</t>
  </si>
  <si>
    <t>FUN-DSKL05</t>
  </si>
  <si>
    <t>Dữ liệu bên trong ô tìm kiếm bị xóa và hiển thị danh sách thông tin của các khoảng lương có trong hệ thống</t>
  </si>
  <si>
    <t xml:space="preserve">1. Mở giao diện danh sách khoảng lương.
2. Nhập từ khóa (VD: "5 - 10 triệu") vào ô tìm kiếm.
3. Nhấn phím "Enter" hoặc nút tìm kiếm.
</t>
  </si>
  <si>
    <t>FUN-DSKL04</t>
  </si>
  <si>
    <t>Hiển thị danh sách khoảng lương đầy đủ thông tin ban đầu</t>
  </si>
  <si>
    <t>Text box nhập tên khoảng lương có hiển thị</t>
  </si>
  <si>
    <t>1. Mở giao diện danh sách khoảng lương.
2. Nhập từ khóa (VD: " ") vào ô tìm kiếm.
3. Nhấn phím "Enter" hoặc nút tìm kiếm.</t>
  </si>
  <si>
    <t>Kiểm tra chức năng tìm kiếm khoảng lương với khoảng trắng</t>
  </si>
  <si>
    <t>FUN-DSKL03</t>
  </si>
  <si>
    <t>Không hiển thị dòng nào và chỉ hiển thị "không có dữ liệu" trong bảng</t>
  </si>
  <si>
    <t>Dữ liệu không tồn tại trong hệ thống</t>
  </si>
  <si>
    <t>1. Mở giao diện danh sách khoảng lương.
2. Nhập từ khóa không hợp lệ (VD: "20 - 30 triệu") hoặc ("3k5h23k") vào ô tìm kiếm.
3. Nhấn phím "Enter" hoặc nút tìm kiếm.</t>
  </si>
  <si>
    <t>Kiểm tra chức năng tìm kiếm khoảng lương bằng tên khoảng lương không hợp lệ</t>
  </si>
  <si>
    <t>FUN-DSKL02</t>
  </si>
  <si>
    <t>Hiển thị danh sách các khoảng lương có tên phù hợp với từ khóa</t>
  </si>
  <si>
    <t>Dữ liệu khoảng lương đã tồn tại trong hệ thống</t>
  </si>
  <si>
    <t>1. Mở giao diện danh sách khoảng lương.
2. Nhập từ khóa (VD: "3 - 5") vào ô tìm kiếm.
3. Nhấn phím "Enter" hoặc nút tìm kiếm.</t>
  </si>
  <si>
    <t>Kiểm tra chức năng tìm kiếm khoảng lương bằng tên khoảng lương</t>
  </si>
  <si>
    <t>FUN-DSKL01</t>
  </si>
  <si>
    <t>FUNCTION_SHOW Danh sách khoảng lương</t>
  </si>
  <si>
    <t>[Thêm mới khoảng lương] Button</t>
  </si>
  <si>
    <t>[Tên khoảng lương] Textbox</t>
  </si>
  <si>
    <t>GUI-DSKL09</t>
  </si>
  <si>
    <t>[Thêm Mới Khoảng Lương] Label</t>
  </si>
  <si>
    <t>GUI-DSKL08</t>
  </si>
  <si>
    <t>GUI-DSKL07</t>
  </si>
  <si>
    <t>GUI-DSKL06</t>
  </si>
  <si>
    <t>GUI-DSKL05</t>
  </si>
  <si>
    <t>[STT, Tên khoảng lương, Mã code, Thao tác]  Data Table</t>
  </si>
  <si>
    <t>GUI-DSKL04</t>
  </si>
  <si>
    <t>GUI-DSKL03</t>
  </si>
  <si>
    <t>[Nhập tên khoảng lương] Search bar</t>
  </si>
  <si>
    <t>GUI-DSKL02</t>
  </si>
  <si>
    <t>[Danh Sách Khoảng Lương] Label</t>
  </si>
  <si>
    <t>GUI-DSKL01</t>
  </si>
  <si>
    <t>GUI_SHOW Danh sách khoảng lương</t>
  </si>
  <si>
    <t>Hiển thị thông báo lỗi "Cập nhật khoảng lương thất bại"</t>
  </si>
  <si>
    <t>khoảng lương đã tồn tại trong hệ thống</t>
  </si>
  <si>
    <t>1. Chọn "Sửa" trên cột "Thao tác".
2. Bỏ trống các trường bắt buộc (VD: "Tên khoảng lương").
3. Nhấn nút "Cập Nhật".</t>
  </si>
  <si>
    <t>Cập nhật khoảng lương với thông tin thiếu</t>
  </si>
  <si>
    <t>FUN-CNKL03</t>
  </si>
  <si>
    <t>Tên khoảng lương và Mã code trong ô input hiển thị đúng thông tin hiện tại có trong bảng</t>
  </si>
  <si>
    <t>1. Chọn "Sửa" trên cột "Thao tác" trên dòng muốn sửa thông tin.
2. Hiển thị giao diện "Cập nhập khoảng lương"</t>
  </si>
  <si>
    <t>FUN-CNKL02</t>
  </si>
  <si>
    <t>Hiển thị thông báo "Cập nhật khoảng lương thành công" và dữ liệu khoảng lương được cập nhật.</t>
  </si>
  <si>
    <t>1. Chọn "Sửa" trên cột "Thao tác".
2. Nhập đầy đủ thông tin cần thiết (VD: "Tên khoảng lương").
3. Nhấn nút "Cập Nhật".</t>
  </si>
  <si>
    <t>Cập nhật khoảng lương với thông tin hợp lệ</t>
  </si>
  <si>
    <t>FUN-CNKL01</t>
  </si>
  <si>
    <t>FUNCTION_SHOW Cập nhật khoảng lương</t>
  </si>
  <si>
    <t>GUI-CNKL05</t>
  </si>
  <si>
    <t>GUI-CNKL04</t>
  </si>
  <si>
    <t>GUI-CNKL03</t>
  </si>
  <si>
    <t>[Cập Nhật Khoảng Lương] Label</t>
  </si>
  <si>
    <t>GUI-CNKL02</t>
  </si>
  <si>
    <t>GUI-CNKL01</t>
  </si>
  <si>
    <t>GUI_SHOW Cập nhật khoảng lương</t>
  </si>
  <si>
    <t>Cập nhật khoảng lương</t>
  </si>
  <si>
    <t>Hiển thị thông báo: "Thêm khoảng kinh nghiệm thất bại".</t>
  </si>
  <si>
    <t>1. Chọn "Thêm kinh nghiệm".
2. Bỏ trống các trường bắt buộc (VD: "Tên khoảng kinh nghiệm").
3. Nhấn nút "Thêm mới kinh nghiệm làm việc".</t>
  </si>
  <si>
    <t>Thêm khoảng kinh nghiệm làm việc với thông tin thiếu</t>
  </si>
  <si>
    <t>FUN-DSEX11</t>
  </si>
  <si>
    <t>Hiển thị thông báo: "Thêm khoảng kinh nghiệm thành công" và dữ liệu được Thêm mới kinh nghiệm làm việc vào hệ thống.</t>
  </si>
  <si>
    <t>1. Chọn "Thêm kinh nghiệm".
2. Nhập đầy đủ thông tin cần thiết (Tên khoảng kinh nghiệm).
3. Nhấn nút "Thêm mới kinh nghiệm làm việc".</t>
  </si>
  <si>
    <t>Thêm khoảng kinh nghiệm làm việc với thông tin hợp lệ</t>
  </si>
  <si>
    <t>FUN-DSEX10</t>
  </si>
  <si>
    <t>1. Mở giao diện danh sách khoảng kinh nghiệm
2. Nhấn bất kỳ các nút "Quay lại, 1 2 3, Tiếp"</t>
  </si>
  <si>
    <t>FUN-DSEX09</t>
  </si>
  <si>
    <t>Quay trở lại giao diện danh sách khoảng kinh nghiệm việc, dữ liệu không bị ảnh hưởng</t>
  </si>
  <si>
    <t>Quay trở lại giao diện danh sách khoảng kinh nghiệm làm việc, dữ liệu không bị ảnh hưởng</t>
  </si>
  <si>
    <t>1. Mở giao diện danh sách khoảng kinh nghiệm.
2. Trong danh sách, nhấn nút "Xóa" ở cột "Thao tác" tại dòng có thông tin khoảng kinh nghiệm cần xóa.
3. Chọn "Cancel" khi Pop-up xác nhận xóa hiện lên.</t>
  </si>
  <si>
    <t>FUN-DSEX08</t>
  </si>
  <si>
    <t>1. Mở giao diện danh sách khoảng kinh nghiệm.
2. Trong danh sách, nhấn nút "Xóa" ở cột "Thao tác" tại dòng có thông tin khoảng kinh nghiệm cần xóa.
3. Chọn "OK" khi Pop-up xác nhận xóa hiện lên.</t>
  </si>
  <si>
    <t>FUN-DSEX07</t>
  </si>
  <si>
    <t>Dữ liệu bên trong ô tìm kiếm bị xóa và hiển thị danh sách thông tin của các kinh nghiệm làm việc có trong hệ thống</t>
  </si>
  <si>
    <t xml:space="preserve">1. Mở giao diện danh sách kinh nghiệm làm việc.
2. Nhập từ khóa (VD: "5 - 10 triệu") vào ô tìm kiếm.
3. Nhấn phím "Enter" hoặc nút tìm kiếm.
</t>
  </si>
  <si>
    <t>FUN-DSEX06</t>
  </si>
  <si>
    <t>Hiển thị danh sách kinh nghiệm làm việc đầy đủ thông tin ban đầu</t>
  </si>
  <si>
    <t>Text box nhập tên kinh nghiệm làm việc có hiển thị</t>
  </si>
  <si>
    <t>1. Mở giao diện danh sách kinh nghiệm làm việc.
2. Nhập từ khóa (VD: " ") vào ô tìm kiếm.
3. Nhấn phím "Enter" hoặc nút tìm kiếm.</t>
  </si>
  <si>
    <t>Kiểm tra chức năng tìm kiếm kinh nghiệm làm việc với khoảng trắng</t>
  </si>
  <si>
    <t>FUN-DSEX05</t>
  </si>
  <si>
    <t>1. Mở giao diện danh sách kinh nghiệm làm việc.
2. Nhập từ khóa không hợp lệ (VD: "10 năm") hoặc ("3k5h23k") vào ô tìm kiếm.
3. Nhấn phím "Enter" hoặc nút tìm kiếm.</t>
  </si>
  <si>
    <t>Kiểm tra chức năng tìm kiếm kinh nghiệm làm việc bằng tên kinh nghiệm làm việc không hợp lệ</t>
  </si>
  <si>
    <t>FUN-DSEX04</t>
  </si>
  <si>
    <t>Hiển thị Pop-up xác nhận có muốn xóa khoảng kinh nghiệm hay không</t>
  </si>
  <si>
    <t>1. Mở giao diện danh sách khoảng kinh nghiệm.
2. Trong danh sách, nhấn nút "Xóa" ở cột "Thao tác" tại dòng có thông tin khoảng kinh nghiệm cần xóa.</t>
  </si>
  <si>
    <t>FUN-DSEX03</t>
  </si>
  <si>
    <t>Chuyển đến giao diện cập nhật khoảng kinh nghiệm làm việc, dữ liệu được hiển thị đúng</t>
  </si>
  <si>
    <t>1. Mở giao diện danh sách khoảng kinh nghiệm.
2. Trong danh sách, nhấn nút "Sửa" ở cột "Thao tác" tại dòng có thông tin khoảng kinh nghiệm cần sửa.</t>
  </si>
  <si>
    <t>FUN-DSEX02</t>
  </si>
  <si>
    <t>Hiển thị danh sách các khoảng kinh nghiệm có tên phù hợp với từ khóa</t>
  </si>
  <si>
    <t>Dữ liệu khoảng kinh nghiệm đã tồn tại trong hệ thống</t>
  </si>
  <si>
    <t>1. Mở giao diện danh sách khoảng kinh nghiệm.
2. Nhập từ khóa (VD: "3 ") vào ô tìm kiếm.
3. Nhấn phím "Enter" hoặc nút tìm kiếm.</t>
  </si>
  <si>
    <t>Kiểm tra chức năng tìm kiếm khoảng kinh nghiệm bằng tên khoảng kinh nghiệm</t>
  </si>
  <si>
    <t>FUN-DSEX01</t>
  </si>
  <si>
    <t>FUNCTION_SHOW Danh sách khoảng kinh nghiệm làm việc</t>
  </si>
  <si>
    <t>[Thêm mới kinh nghiệm làm việc] Button</t>
  </si>
  <si>
    <t>[Tên khoảng kinh nghiệm] Textbox</t>
  </si>
  <si>
    <t>[Thêm Mới Khoảng Kinh Nghiệm Làm Việc] Label</t>
  </si>
  <si>
    <t>GUI-DSEX08</t>
  </si>
  <si>
    <t>GUI-DSEX07</t>
  </si>
  <si>
    <t>GUI-DSEX06</t>
  </si>
  <si>
    <t>GUI-DSEX05</t>
  </si>
  <si>
    <t>[STT, Tên khoảng kinh nghiệm, Mã code, Thao tác]  Data Table</t>
  </si>
  <si>
    <t>GUI-DSEX04</t>
  </si>
  <si>
    <t>GUI-DSEX03</t>
  </si>
  <si>
    <t>[Nhập tên khoảng kinh nghiệm làm việc] Search bar</t>
  </si>
  <si>
    <t>GUI-DSEX02</t>
  </si>
  <si>
    <t>[Danh Sách Khoảng Kinh Nghiệm Làm Việc] Label</t>
  </si>
  <si>
    <t>GUI-DSEX01</t>
  </si>
  <si>
    <t>GUI_SHOW Danh sách khoảng kinh nghiệm làm việc</t>
  </si>
  <si>
    <t>Quản lý khoảng kinh nghiệm làm việc</t>
  </si>
  <si>
    <t>Hiển thị thông báo lỗi "Cập nhật khoảng kinh nghiệm thất bại"</t>
  </si>
  <si>
    <t>khoảng kinh nghiệm làm việc đã tồn tại trong hệ thống</t>
  </si>
  <si>
    <t>1. Chọn "Sửa" trên cột "Thao tác".
2. Bỏ trống các trường bắt buộc (VD: "Tên khoảng kinh nghiệm").
3. Nhấn nút "Cập Nhật".</t>
  </si>
  <si>
    <t>Cập nhật khoảng kinh nghiệm làm việc với thông tin thiếu</t>
  </si>
  <si>
    <t>FUN-CNEX03</t>
  </si>
  <si>
    <t>Tên kinh nghiệm làm việc và Mã code trong ô input hiển thị đúng thông tin hiện tại có trong bảng</t>
  </si>
  <si>
    <t>1. Chọn "Sửa" trên cột "Thao tác" trên dòng muốn sửa thông tin.
2. Hiển thị giao diện "Cập nhập"</t>
  </si>
  <si>
    <t>FUN-CNEX02</t>
  </si>
  <si>
    <t>Hiển thị thông báo "Cập nhật khoảng kinh nghiệm thành công" và dữ liệu khoảng kinh nghiệm được cập nhật.</t>
  </si>
  <si>
    <t>1. Chọn "Sửa" trên cột "Thao tác".
2. Nhập đầy đủ thông tin cần thiết (VD: "Tên khoảng kinh nghiệm").
3. Nhấn nút "Cập Nhật".</t>
  </si>
  <si>
    <t>Cập nhật khoảng kinh nghiệm làm việc với thông tin hợp lệ</t>
  </si>
  <si>
    <t>FUN-CNEX01</t>
  </si>
  <si>
    <t>FUNCTION_SHOW Cập nhật khoảng kinh nghiệm</t>
  </si>
  <si>
    <t>GUI-CNEX04</t>
  </si>
  <si>
    <t>GUI-CNEX03</t>
  </si>
  <si>
    <t>[Cập Nhật Khoảng Kinh Nghiệm Làm Việc] Label</t>
  </si>
  <si>
    <t>GUI-CNEX02</t>
  </si>
  <si>
    <t>GUI-CNEX01</t>
  </si>
  <si>
    <t>GUI_SHOW Cập nhật khoảng kinh nghiệm</t>
  </si>
  <si>
    <t>Cập nhật khoảng kinh nghiệm làm việc</t>
  </si>
  <si>
    <t>Danh sách công ty chuyển sang trang tiếp theo, trang trước đó hoặc trang bất kỳ</t>
  </si>
  <si>
    <t>1. Mở giao diện danh sách các công ty.
2. Nhấn bất kỳ các nút "Quay lại, 1 2 3, Tiếp"</t>
  </si>
  <si>
    <t>FUN-QLCT10</t>
  </si>
  <si>
    <t>Dữ liệu không bị ảnh hưởng, công ty tiếp tục ở trạng thái chờ</t>
  </si>
  <si>
    <t>1. Đăng nhập vào hệ thống 
2. Nhấn vào Quản lý công ty
3. Trong danh sách công ty, nhấn nút "Duyệt" ở cột "Thao tác" tại dòng có công ty cần duyệt
4. Chọn "Cancel" khi pop-up xác nhận hiện lên</t>
  </si>
  <si>
    <t>Duyệt công ty không thành công khi nhấn nút "Duyệt" và chọn "Cancel" khi xuất hiện pop-up xác nhận</t>
  </si>
  <si>
    <t>FUN-QLCT09</t>
  </si>
  <si>
    <t>Duyệt thành công, cột trạng thái hiển thị "Đã kiểm duyệt"</t>
  </si>
  <si>
    <t>1. Đăng nhập vào hệ thống 
2. Nhấn vào Quản lý công ty
3. Trong danh sách công ty, nhấn nút "Duyệt" ở cột "Thao tác" tại dòng có  công ty cần duyệt
4. Chọn "OK" khi pop-up xác nhận hiện lên</t>
  </si>
  <si>
    <t>Duyệt công ty thành công khi nhấn nút "Duyệt" và chọn "OK" khi xuất hiện pop-up xác nhận</t>
  </si>
  <si>
    <t>FUN-QLCT08</t>
  </si>
  <si>
    <t>Chuyển đến giao diện xem thông tin công ty, dữ liệu công ty hiển thị đúng</t>
  </si>
  <si>
    <t>1. Đăng nhập vào hệ thống 
2. Nhấn vào Quản lý công ty
3. Trong danh sách công ty, nhấn nút "Xem chi tiết" ở cột "Thao tác" tại dòng có thông tin công ty cần xem</t>
  </si>
  <si>
    <t>Mở giao diện xem thông tin công ty thành công khi nhấn nút "Xem chi tiết"</t>
  </si>
  <si>
    <t>FUN-QLCT07</t>
  </si>
  <si>
    <t>1. Đăng nhập vào hệ thống 
2. Nhấn vào Quản lý công ty
3. Trong danh sách công ty, nhấn nút "Kích hoạt" ở cột "Thao tác" tại dòng có công ty cần kích hoạt
4. Chọn "Cancel" khi pop-up xác nhận hiện lên</t>
  </si>
  <si>
    <t>Kích hoạt công ty không thành công khi nhấn nút "Kích hoạt" và chọn "Cancel" khi xuất hiện pop-up xác nhận</t>
  </si>
  <si>
    <t>FUN-QLCT06</t>
  </si>
  <si>
    <t>1. Đăng nhập vào hệ thống 
2. Nhấn vào Quản lý công ty
3. Trong danh sách công ty, nhấn nút "Kích hoạt" ở cột "Thao tác" tại dòng có  công ty cần kích hoạt
4. Chọn "OK" khi pop-up xác nhận hiện lên</t>
  </si>
  <si>
    <t>Kích hoạt công ty thành công khi nhấn nút "Kích hoạt" và chọn "OK" khi xuất hiện pop-up xác nhận</t>
  </si>
  <si>
    <t>1. Đăng nhập vào hệ thống 
2. Nhấn vào Quản lý công ty
3. Trong danh sách công ty, nhấn nút "Dừng kích hoạt" ở cột "Thao tác" tại dòng có công ty cần dừng kích hoạt
4. Chọn "Cancel" khi pop-up xác nhận hiện lên</t>
  </si>
  <si>
    <t>Dừng kích hoạt công ty không thành công khi nhấn nút "Dừng kích hoạt" và chọn "Cancel" khi xuất hiện pop-up xác nhận</t>
  </si>
  <si>
    <t>Dừng kích hoạt thành công, cột trạng thái hiển thị "Không kích hoạt"</t>
  </si>
  <si>
    <t>1. Đăng nhập vào hệ thống 
2. Nhấn vào Quản lý công ty
3. Trong danh sách công ty, nhấn nút "Dừng kích hoạt" ở cột "Thao tác" tại dòng có công ty cần dừng kích hoạt
4. Chọn "OK" khi pop-up xác nhận hiện lên</t>
  </si>
  <si>
    <t>Dừng kích hoạt công ty thành công khi nhấn nút "Dừng kích hoạt" và chọn "OK" khi xuất hiện pop-up xác nhận</t>
  </si>
  <si>
    <t>Hiển thị danh sách công ty có tên phù hợp với từ khóa</t>
  </si>
  <si>
    <t>Đăng nhập thành công vào hệ thống với tư cách là Admin và dữ liệu công ty đã tồn tại trong hệ thống</t>
  </si>
  <si>
    <t>1. Đăng nhập vào hệ thống 
2. Nhấn vào Quản lý công ty
3. Mở giao diện danh sách các công ty.
4. Nhập từ khóa (VD: "20, Ninja") vào ô tìm kiếm.
5. Nhấn phím "Enter" hoặc nút tìm kiếm.</t>
  </si>
  <si>
    <t>Tìm kiếm công ty thành công khi nhập tên hoặc mã công ty</t>
  </si>
  <si>
    <t xml:space="preserve">Website hiển thị các thông tin trang, danh sách công ty, tìm kiếm, kích hoạt, xem chi tiết công ty,.. </t>
  </si>
  <si>
    <t>1. Đăng nhập vào hệ thống 
2. Nhấn vào Quản lý công ty</t>
  </si>
  <si>
    <t>Hiển thị trang Quản lý công ty</t>
  </si>
  <si>
    <t>[Từ chối] Link Button</t>
  </si>
  <si>
    <t>[Duyệt] Link Button</t>
  </si>
  <si>
    <t>[Xem chi tiết] Link Button</t>
  </si>
  <si>
    <t>[Dừng kích hoạt] Link Button</t>
  </si>
  <si>
    <t>[STT, Mã công ty, Têm công ty, Số điện thoại, Mã số thuế, Trạng thái, Kiểm duyệt, ngày khởi tạo Thao tác]  Data Table</t>
  </si>
  <si>
    <t>[Loại kiểm duyệt] Dropdown</t>
  </si>
  <si>
    <t>[Nhập tên hoặc mã công ty] Search bar</t>
  </si>
  <si>
    <t>Thông tin được nhập vào hiển thị trên phần "Giới thiệu công ty</t>
  </si>
  <si>
    <t>1. Đăng nhập vào hệ thống 
2. Nhấn vào Quản lý công ty
3. Trong danh sách công ty, nhấn nút "Xem chi tiếtt" ở cột "Thao tác" tại dòng có công ty cần xem
4. Nhập thông tin vào phần "Giới thiệu công ty"</t>
  </si>
  <si>
    <t>Nhập thông tin vào phần "Giới thiệu công ty" thành công</t>
  </si>
  <si>
    <t>FUNC-XCT02</t>
  </si>
  <si>
    <t>Hiển thị trang gồm có: 
- Trường "Tên"
- Trường "Số điện thoại"
- Trường "Mã số thuế"
- Trường "Số nhân viên"
- Trường "Địa chỉ"
- Trường "Link website"
- Trường "Ảnh đại diện"
- Trường "Hiển thị ảnh đại diện"
- Trường "Ảnh bìa"
- Trường "Hiển thị ảnh bìa"
- Trường "Hồ sơ chứng nhận"
- Trường "Hiển thị hồ sơ chứng nhận"
- Trường "Giới thiệt công ty"</t>
  </si>
  <si>
    <t>1. Đăng nhập vào hệ thống 
2. Nhấn vào Quản lý công ty
3. Trong danh sách công ty, nhấn nút "Xem chi tiếtt" ở cột "Thao tác" tại dòng có công ty cần xem</t>
  </si>
  <si>
    <t>Hiển thị trang xem thông tin công ty</t>
  </si>
  <si>
    <t>FUNC-XCT01</t>
  </si>
  <si>
    <t>FUNCTION_SHOW Xem thông tin công ty</t>
  </si>
  <si>
    <t>[Giới thiệu công ty] label</t>
  </si>
  <si>
    <t>GUI-XCT13</t>
  </si>
  <si>
    <t>[Hiển thị hồ sơ chứng nhận] Label</t>
  </si>
  <si>
    <t>GUI-XCT12</t>
  </si>
  <si>
    <t>[Hồ sơ chứng nhận] Label</t>
  </si>
  <si>
    <t>GUI-XCT11</t>
  </si>
  <si>
    <t>GUI-XCT10</t>
  </si>
  <si>
    <t>[Ảnh bìa] Label</t>
  </si>
  <si>
    <t>GUI-XCT09</t>
  </si>
  <si>
    <t>GUI-XCT08</t>
  </si>
  <si>
    <t>[Ảnh đại diện] Label</t>
  </si>
  <si>
    <t>GUI-XCT07</t>
  </si>
  <si>
    <t>[Link website] Label</t>
  </si>
  <si>
    <t>GUI-XCT06</t>
  </si>
  <si>
    <t>[Địa chỉ] Label</t>
  </si>
  <si>
    <t>GUI-XCT05</t>
  </si>
  <si>
    <t>[Số nhân viên] Label</t>
  </si>
  <si>
    <t>GUI-XCT04</t>
  </si>
  <si>
    <t>[Mã số thuế] Label</t>
  </si>
  <si>
    <t>GUI-XCT03</t>
  </si>
  <si>
    <t>GUI-XCT02</t>
  </si>
  <si>
    <t>[Tên] Label</t>
  </si>
  <si>
    <t>GUI-XCT01</t>
  </si>
  <si>
    <t>GUI_SHOW Xem thông tin công ty</t>
  </si>
  <si>
    <t>Xem thông tin công ty</t>
  </si>
  <si>
    <t>Hiển thị thông báo lỗi: "Cập nhật thông tin thất bại."</t>
  </si>
  <si>
    <t>Thông tin cá nhân đã tồn tại trong hệ thống</t>
  </si>
  <si>
    <t>1. Chọn "Thông tin cá nhân"
2. Nhấn nút "Choose File".
3. Chọn một file ảnh định dạng hợp lệ (VD: .docx, .exe).
4. Nhấn nút "Lưu".</t>
  </si>
  <si>
    <t>Cập nhật thông tin cá nhân với hình ảnh không hợp lệ</t>
  </si>
  <si>
    <t>FUN-QLTTCN04</t>
  </si>
  <si>
    <t>1. Chọn "Thông tin cá nhân"
2. Nhấn nút "Choose File".
3. Chọn một file ảnh định dạng hợp lệ (VD: .png, .jpg).
4. Nhấn nút "Lưu".</t>
  </si>
  <si>
    <t>Cập nhật thông tin cá nhân với hình ảnh hợp lệ</t>
  </si>
  <si>
    <t>FUN-QLTTCN03</t>
  </si>
  <si>
    <t>Hiển thị thông báo "Cập nhật người dùng thành công" và dữ liệu người dùng được cập nhật.</t>
  </si>
  <si>
    <t>1. Chọn "Thông tin cá nhân"
2. Xóa một hoặc nhiều trường
3. Nhấn nút "Lưu".</t>
  </si>
  <si>
    <t>Để trống một hoặc nhiều trường</t>
  </si>
  <si>
    <t>FUN-QLTTCN02</t>
  </si>
  <si>
    <t>1. Chọn "Thông tin cá nhân"
2. Nhập các thông tin cần thay đổi
3. Nhấn nút "Lưu".</t>
  </si>
  <si>
    <t>Cập nhật thông tin cá nhân với thông tin hợp lệ</t>
  </si>
  <si>
    <t>FUN-QLTTCN01</t>
  </si>
  <si>
    <t>FUNCTION_SHOW Quản lý thông tin cá nhân</t>
  </si>
  <si>
    <t>[Lưu] Button</t>
  </si>
  <si>
    <t>GUI-QLTTCN11</t>
  </si>
  <si>
    <t>GUI-QLTTCN10</t>
  </si>
  <si>
    <t>GUI-QLTTCN09</t>
  </si>
  <si>
    <t>GUI-QLTTCN08</t>
  </si>
  <si>
    <t>[Ngày sinh] Date/Time Picker</t>
  </si>
  <si>
    <t>GUI-QLTTCN07</t>
  </si>
  <si>
    <t xml:space="preserve"> -Default: "Nam"
 -Status: enable</t>
  </si>
  <si>
    <t>GUI-QLTTCN06</t>
  </si>
  <si>
    <t>GUI-QLTTCN05</t>
  </si>
  <si>
    <t>GUI-QLTTCN04</t>
  </si>
  <si>
    <t>GUI-QLTTCN03</t>
  </si>
  <si>
    <t>GUI-QLTTCN02</t>
  </si>
  <si>
    <t>[Thông tin cá nhân] Label</t>
  </si>
  <si>
    <t>GUI-QLTTCN01</t>
  </si>
  <si>
    <t>GUI_SHOW Quản lý thông tin cá nhân</t>
  </si>
  <si>
    <t>Quản lý các công ty</t>
  </si>
  <si>
    <t>Cập nhật kinh nghiệm làm việc</t>
  </si>
  <si>
    <t>Cập nhật kĩ năng</t>
  </si>
  <si>
    <t xml:space="preserve">Đăng nhập </t>
  </si>
  <si>
    <t xml:space="preserve">Đăng ký </t>
  </si>
  <si>
    <t>Số test case</t>
  </si>
  <si>
    <t>Sheet Name</t>
  </si>
  <si>
    <t>Chức năng</t>
  </si>
  <si>
    <t>STT</t>
  </si>
  <si>
    <t>Tên dự án</t>
  </si>
  <si>
    <t>TEST CASE SYSTEM SPRINT 1</t>
  </si>
  <si>
    <t>Thêm người dùng</t>
  </si>
  <si>
    <t>GUI_SHOW Thêm người dùng</t>
  </si>
  <si>
    <t>GUI-TND01</t>
  </si>
  <si>
    <t>GUI-TND02</t>
  </si>
  <si>
    <t>[Thêm Mới Người Dùng] Label</t>
  </si>
  <si>
    <t>GUI-TND03</t>
  </si>
  <si>
    <t>GUI-TND04</t>
  </si>
  <si>
    <t>GUI-TND05</t>
  </si>
  <si>
    <t>GUI-TND06</t>
  </si>
  <si>
    <t>GUI-TND07</t>
  </si>
  <si>
    <t>GUI-TND08</t>
  </si>
  <si>
    <t>GUI-TND09</t>
  </si>
  <si>
    <t>GUI-TND10</t>
  </si>
  <si>
    <t>GUI-TND11</t>
  </si>
  <si>
    <t>FUNCTION_SHOW Thêm người dùng</t>
  </si>
  <si>
    <t>[X] Button</t>
  </si>
  <si>
    <t>[Đã kích hoạt] Label</t>
  </si>
  <si>
    <t>[Thêm Người Dùng] Label</t>
  </si>
  <si>
    <t xml:space="preserve"> -Text color: Black
 -Status: enable</t>
  </si>
  <si>
    <t>Thêm người dùng không thành công khi nhập thiếu trường bắt buộc
- email</t>
  </si>
  <si>
    <t>Thêm người dùng không thành công khi nhập sai định dạng trường
- email</t>
  </si>
  <si>
    <t>1. Đăng nhập vào hệ thống 
2. Nhấn vào Quản lý người dùng
3. Nhập đầy đủ thông tin, bỏ trống  trường "Email"
4. Nhấn nút "Thêm Người Dùng"</t>
  </si>
  <si>
    <t>1. Đăng nhập vào hệ thống 
2. Nhấn vào Quản lý người dùng
3. Nhập sai định dạng trường 
"Email": buiv3rietthinh
4. Nhấn nút "Thêm Người Dùng"</t>
  </si>
  <si>
    <t>Thêm loại công việc</t>
  </si>
  <si>
    <t>Đóng giao diện "Thêm người dùng"</t>
  </si>
  <si>
    <t xml:space="preserve">1. Đăng nhập vào hệ thống 
2. Nhấn vào Quản lý loại công việc
3. Nhấn nút "X" sau khi hoàn thành thêm loại công việc.
</t>
  </si>
  <si>
    <t>Giao diện đóng lại thành công</t>
  </si>
  <si>
    <t>Mở giao diện "Thêm mới người dùng"</t>
  </si>
  <si>
    <t>1. Đăng nhập vào hệ thống 
2. Nhấn vào Quản lý người dùng
3. Nhấn vào nút "Thêm mới"</t>
  </si>
  <si>
    <t>Hiển thị giao diện thêm mới người dùng</t>
  </si>
  <si>
    <t>[Thùng rác (2)] Link Button</t>
  </si>
  <si>
    <t>GUI-TLCV01</t>
  </si>
  <si>
    <t>GUI-TLCV02</t>
  </si>
  <si>
    <t>GUI-TLCV03</t>
  </si>
  <si>
    <t>GUI-TLCV04</t>
  </si>
  <si>
    <t>GUI-TLCV05</t>
  </si>
  <si>
    <t>GUI-TLCV06</t>
  </si>
  <si>
    <t>GUI-TLCV07</t>
  </si>
  <si>
    <t>GUI-TLCV08</t>
  </si>
  <si>
    <t>GUI_SHOW Thêm loại công việc</t>
  </si>
  <si>
    <t>FUNCTION_SHOW Thêm loại công việc</t>
  </si>
  <si>
    <t xml:space="preserve"> -Text color: Blue
 -Status: enable</t>
  </si>
  <si>
    <t>Mở giao diện thùng rác thành công khi nhấn nút "Thùng rác"</t>
  </si>
  <si>
    <t>1. Đăng nhập vào hệ thống 
2. Nhấn vào Quản lý loại công việc
3. Nhấn vào "Thùng rác"</t>
  </si>
  <si>
    <t>Chuyển đến giao diện thùng rác, dữ liệu loại công việc hiển thị đúng</t>
  </si>
  <si>
    <t>Thùng rác loại công việc</t>
  </si>
  <si>
    <t>GUI_SHOW Thùng rác loại công việc</t>
  </si>
  <si>
    <t>GUI-TRLCV01</t>
  </si>
  <si>
    <t>GUI-TRLCV02</t>
  </si>
  <si>
    <t>GUI-TRLCV03</t>
  </si>
  <si>
    <t>GUI-TRLCV04</t>
  </si>
  <si>
    <t>GUI-TRLCV05</t>
  </si>
  <si>
    <t>GUI-TRLCV06</t>
  </si>
  <si>
    <t>FUNCTION_SHOW Thùng rác loại công việc</t>
  </si>
  <si>
    <t>[Quay lại danh sách] Link Button</t>
  </si>
  <si>
    <t>[Khôi phục] Link Button</t>
  </si>
  <si>
    <t>[Xóa vĩnh viễn] Link Button</t>
  </si>
  <si>
    <t>Hiển thị trang Thùng rác loại công việc</t>
  </si>
  <si>
    <t xml:space="preserve">Website hiển thị các thông tin trang, danh sách loại công việc, xóa công việc,.. </t>
  </si>
  <si>
    <t>Khôi phục thành công loại công việc</t>
  </si>
  <si>
    <t>1. Đăng nhập vào hệ thống 
2. Nhấn vào Quản lý loại công việc
3. Nhấn vào "Thùng rác"
4. Nhấn vào nút "Khôi phục" ở loại công việc muốn khôi phục</t>
  </si>
  <si>
    <t>Khôi phục lại thành công dữ liệu nằm trong thùng rác chuyển sang danh sách</t>
  </si>
  <si>
    <t xml:space="preserve">Quay lại giao diện quản lý </t>
  </si>
  <si>
    <t>1. Đăng nhập vào hệ thống 
2. Nhấn vào Quản lý loại công việc
3. Nhấn vào "Thùng rác"
4. Nhấn vào nút "Quay lại danh sách"</t>
  </si>
  <si>
    <t>Chuyển đến giao diện quản lý loại công việc, dữ liệu loại công việc hiển thị đúng</t>
  </si>
  <si>
    <t>Xóa loại công việc thành công khi nhấn nút "Xóa vĩnh viễn" và chọn "OK" khi xuất hiện pop-up xác nhận</t>
  </si>
  <si>
    <t>Xóa loại công việc không thành công khi nhấn nút "Xóa vĩnh viễn" và chọn "Cancel" khi xuất hiện pop-up xác nhận</t>
  </si>
  <si>
    <t>GUI_SHOW Thêm mới kĩ năng</t>
  </si>
  <si>
    <t>GUI-TMKN01</t>
  </si>
  <si>
    <t>GUI-TMKN02</t>
  </si>
  <si>
    <t>GUI-TMKN03</t>
  </si>
  <si>
    <t>GUI-TMKN04</t>
  </si>
  <si>
    <t>FUNCTION_SHOW Thêm mới kĩ năng</t>
  </si>
  <si>
    <t>FUN-TMKN02</t>
  </si>
  <si>
    <t>FUN-TMKN03</t>
  </si>
  <si>
    <t>FUN-TMKN04</t>
  </si>
  <si>
    <t>FUN-TMKN05</t>
  </si>
  <si>
    <t>FUN-TMKN06</t>
  </si>
  <si>
    <t>FUN-TMKN07</t>
  </si>
  <si>
    <t>Thêm mới kĩ năng</t>
  </si>
  <si>
    <t>Đóng giao diện "Thêm mới kỹ năng"</t>
  </si>
  <si>
    <t xml:space="preserve">1. Đăng nhập vào hệ thống 
2. Nhấn vào Quản lý kĩ năng
3. Nhấn "Thêm mới"
4. Nhấn vào nút "X" </t>
  </si>
  <si>
    <t>Đóng giao diện thêm mới kỹ năng</t>
  </si>
  <si>
    <t>Mở giao diện thêm loại kĩ năng thành công khi nhấn nút "Thêm mới"</t>
  </si>
  <si>
    <t>1. Đăng nhập vào hệ thống 
2. Nhấn vào Quản lý kĩ năng 
3. Nhấn nút "Thêm mới kĩ năng"</t>
  </si>
  <si>
    <t>Hiển thị giao diện thêm mới kỹ năng</t>
  </si>
  <si>
    <t>[Thùng rác (0)] Link Button</t>
  </si>
  <si>
    <t>1. Đăng nhập vào hệ thống 
2. Nhấn vào Quản lý kĩ năng 
3. Nhấn nút "Thùng rác"</t>
  </si>
  <si>
    <t>Hiển thị giao diện thùng rác</t>
  </si>
  <si>
    <t>GUI_SHOW Thùng rác kỹ năng</t>
  </si>
  <si>
    <t>FUNCTION_SHOW Thùng rác kỹ năng</t>
  </si>
  <si>
    <t>Thùng rác kỹ năng</t>
  </si>
  <si>
    <t>GUI-TRKN01</t>
  </si>
  <si>
    <t>GUI-TRKN02</t>
  </si>
  <si>
    <t>GUI-TRKN03</t>
  </si>
  <si>
    <t>GUI-TRKN04</t>
  </si>
  <si>
    <t>GUI-TRKN05</t>
  </si>
  <si>
    <t>GUI-TRKN06</t>
  </si>
  <si>
    <t>Hiển thị trang Thùng rác kỹ năng</t>
  </si>
  <si>
    <t>1. Đăng nhập vào hệ thống 
2. Nhấn vào Quản lý kỹ năng
3. Nhấn vào "Thùng rác"</t>
  </si>
  <si>
    <t xml:space="preserve">Website hiển thị các thông tin trang, danh sách kỹ năng, lĩnh vực,.. </t>
  </si>
  <si>
    <t>Khôi phục thành công kỹ năng</t>
  </si>
  <si>
    <t>Chuyển đến giao diện quản lý kỹ năng, dữ liệu loại công việc hiển thị đúng</t>
  </si>
  <si>
    <t>Xóa kỹ năng thành công khi nhấn nút "Xóa vĩnh viễn" và chọn "OK" khi xuất hiện pop-up xác nhận</t>
  </si>
  <si>
    <t>1. Đăng nhập vào hệ thống 
2. Nhấn vào Quản lý kỹ năng
3. Trong danh sách kỹ năng, nhấn nút "Xóa" ở cột "Thao tác" tại dòng có kỹ năng cần xóa
4. Chọn "OK" khi pop-up xác nhận hiện lên</t>
  </si>
  <si>
    <t>Xóa kỹ năng không thành công khi nhấn nút "Xóa vĩnh viễn" và chọn "Cancel" khi xuất hiện pop-up xác nhận</t>
  </si>
  <si>
    <t>1. Đăng nhập vào hệ thống 
2. Nhấn vào Quản lý kỹ năng
3. Trong danh sách kỹ năng, nhấn nút "Xóa" ở cột "Thao tác" tại dòng có kỹ năng cần xóa
4. Chọn "Cancel" khi pop-up xác nhận hiện lên</t>
  </si>
  <si>
    <t>Thêm mới cấp bậc</t>
  </si>
  <si>
    <t>GUI_SHOW Thêm mới cấp bậc</t>
  </si>
  <si>
    <t>FUNCTION_SHOW Thêm mới cấp bậc</t>
  </si>
  <si>
    <t>GUI-TMCB01</t>
  </si>
  <si>
    <t>GUI-TMCB02</t>
  </si>
  <si>
    <t>GUI-TMCB03</t>
  </si>
  <si>
    <t>GUI-TMCB04</t>
  </si>
  <si>
    <t>Đóng giao diện Thêm mới cấp bậc</t>
  </si>
  <si>
    <t>1. Đăng nhập vào hệ thống 
2. Nhấn vào Quản lý cấp bậc
3. Nhấn nút "Thêm cấp bậc".
4. Nhấn nút "X" ở góc phải giao diện</t>
  </si>
  <si>
    <t>Giao diện Thêm mới kỹ năng được đóng lại</t>
  </si>
  <si>
    <t>FUN-TMCB01</t>
  </si>
  <si>
    <t>FUN-TMCB02</t>
  </si>
  <si>
    <t>FUN-TMCB03</t>
  </si>
  <si>
    <t>FUN-TMCB04</t>
  </si>
  <si>
    <t>FUN-TMCB05</t>
  </si>
  <si>
    <t>Mở giao diện thùng rác cấp bậc thành công khi nhấn nút "Thùng rác"</t>
  </si>
  <si>
    <t>1. Đăng nhập vào hệ thống 
2. Nhấn vào Quản lý cấp bậc
3. Nhấn vào "Thùng rác"</t>
  </si>
  <si>
    <t>Chuyển đến giao diện thùng rác cấp bậc, dữ liệu cấp bậc hiển thị đúng</t>
  </si>
  <si>
    <t>Mở giao diện thêm mới cấp bậc thành công khi nhấn nút "Thêm mới"</t>
  </si>
  <si>
    <t>1. Đăng nhập vào hệ thống 
2. Nhấn vào Quản lý cấp bậc
3. Nhấn vào "Thêm mới"</t>
  </si>
  <si>
    <t>Chuyển đến giao diện thêm mới cấp bậc</t>
  </si>
  <si>
    <t>[STT, Tên cấp bậc, Mã code, Thao tác]  Data Table</t>
  </si>
  <si>
    <t>Hiển thị trang Thùng rác cấp bậc</t>
  </si>
  <si>
    <t xml:space="preserve">Website hiển thị các thông tin trang, danh sách cấp bậc </t>
  </si>
  <si>
    <t>Khôi phục thành công cấp bậc</t>
  </si>
  <si>
    <t>1. Đăng nhập vào hệ thống 
2. Nhấn vào Quản lý loại kỹ năng
3. Nhấn vào "Thùng rác"
4. Nhấn vào nút "Khôi phục" ở kỹ năng muốn khôi phục</t>
  </si>
  <si>
    <t>1. Đăng nhập vào hệ thống 
2. Nhấn vào Quản lý cấp bậc
3. Nhấn vào "Thùng rác"
4. Nhấn vào nút "Khôi phục" ở cấp bậc muốn khôi phục</t>
  </si>
  <si>
    <t>Chuyển đến giao diện quản lý cấp bậc, dữ liệu loại công việc hiển thị đúng</t>
  </si>
  <si>
    <t>Xóa cấp bậc thành công khi nhấn nút "Xóa vĩnh viễn" và chọn "OK" khi xuất hiện pop-up xác nhận</t>
  </si>
  <si>
    <t>1. Đăng nhập vào hệ thống 
2. Nhấn vào Quản lý cấp bậc
3. Trong danh sách cấp bậc, nhấn nút "Xóa vĩnh viễn" ở cột "Thao tác" tại dòng có cấp bậc cần xóa
4. Chọn "OK" khi pop-up xác nhận hiện lên</t>
  </si>
  <si>
    <t>1. Đăng nhập vào hệ thống 
2. Nhấn vào Quản lý cấp bậc
3. Trong danh sách cấp bậc, nhấn nút "Xóa vĩnh viễn" ở cột "Thao tác" tại dòng có cấp bậc cần xóa
4. Chọn "Cancel" khi pop-up xác nhận hiện lên</t>
  </si>
  <si>
    <t>Thêm mới hình thức làm việc</t>
  </si>
  <si>
    <t>GUI_SHOW Thêm mới hình thức làm việc</t>
  </si>
  <si>
    <t>FUNCTION_SHOW Thêm mới hình thức làm việc</t>
  </si>
  <si>
    <t>GUI-TMHTLV01</t>
  </si>
  <si>
    <t>GUI-TMHTLV02</t>
  </si>
  <si>
    <t>GUI-TMHTLV03</t>
  </si>
  <si>
    <t>GUI-TMHTLV04</t>
  </si>
  <si>
    <t>GUI-TMHTLV05</t>
  </si>
  <si>
    <t>Đóng giao diện Thêm mới hình thức làm việc</t>
  </si>
  <si>
    <t>1. Mở giao diện danh sách hình thức làm việc.
2. Nhấn nút "Thêm hình thức làm viêc".
3. Nhấn nút "X"</t>
  </si>
  <si>
    <t>Truy cập vào hệ thống với tư cách Admin</t>
  </si>
  <si>
    <t>Giao diện Thêm mới hình thức làm việc được đóng</t>
  </si>
  <si>
    <t>Kiểm tra mở giao diện thùng rác</t>
  </si>
  <si>
    <t>1. Mở giao diện danh sách hình thức làm việc.
2. Nhấn vào đường dẫn "Thùng rác (0)"</t>
  </si>
  <si>
    <t>Đường dẫn "Thùng rác" có tồn tại</t>
  </si>
  <si>
    <t>Hiển thị giao diện thùng rác với các thao tác "Khôi phục" và "Xóa vĩnh viễn"</t>
  </si>
  <si>
    <t>GUI_SHOW Thùng rác hình thức làm việc</t>
  </si>
  <si>
    <t>FUNCTION_SHOW Thùng rác hình thức làm việc</t>
  </si>
  <si>
    <t>Hiển thị trang Thùng rác hình thức làm việc</t>
  </si>
  <si>
    <t>1. Đăng nhập vào hệ thống 
2. Nhấn vào Quản lý hình thức làm việc
3. Nhấn vào "Thùng rác"</t>
  </si>
  <si>
    <t xml:space="preserve">Website hiển thị các thông tin trang, danh sách hình thức làm việc </t>
  </si>
  <si>
    <t>Khôi phục thành công hình thức làm việc</t>
  </si>
  <si>
    <t>1. Đăng nhập vào hệ thống 
2. Nhấn vào Quản lý hình thức làm việc
3. Nhấn vào "Thùng rác"
4. Nhấn vào nút "Khôi phục" ở hình thức làm việc muốn khôi phục</t>
  </si>
  <si>
    <t>Xóa hình thức làm việc thành công khi nhấn nút "Xóa vĩnh viễn" và chọn "OK" khi xuất hiện pop-up xác nhận</t>
  </si>
  <si>
    <t>1. Đăng nhập vào hệ thống 
2. Nhấn vào Quản lý hình thức làm việc
3. Trong danh sách hình thức làm việc, nhấn nút "Xóa vĩnh viễn" ở cột "Thao tác" tại dòng có hình thức làm việc cần xóa
4. Chọn "OK" khi pop-up xác nhận hiện lên</t>
  </si>
  <si>
    <t>1. Đăng nhập vào hệ thống 
2. Nhấn vào Quản lý hình thức làm việc
3. Trong danh sách hình thức làm việc, nhấn nút "Xóa vĩnh viễn" ở cột "Thao tác" tại dòng có hình thức làm việc cần xóa
4. Chọn "Cancel" khi pop-up xác nhận hiện lên</t>
  </si>
  <si>
    <t>1. Đăng nhập vào hệ thống 
2. Nhấn vào Quản lý hình thức làm việc
3. Nhấn vào "Thùng rác"
4. Nhấn vào nút "Quay lại danh sách"</t>
  </si>
  <si>
    <t>Chuyển đến giao diện quản lý hình thức làm việc, dữ liệu hình thức làm việc hiển thị đúng</t>
  </si>
  <si>
    <t>Thêm mới khoảng lương</t>
  </si>
  <si>
    <t>GUI-TMKL01</t>
  </si>
  <si>
    <t>GUI-TMKL02</t>
  </si>
  <si>
    <t>GUI-TMKL03</t>
  </si>
  <si>
    <t>GUI-TMKL04</t>
  </si>
  <si>
    <t>FUN-TMKL01</t>
  </si>
  <si>
    <t>FUN-TMKL02</t>
  </si>
  <si>
    <t>GUI-TMKL05</t>
  </si>
  <si>
    <t>1. Chọn "Thêm khoảng lương".
3. Nhấn nút "X" bên góc phải.</t>
  </si>
  <si>
    <t>Giao diện thêm mới khoảng lương được đóng lại</t>
  </si>
  <si>
    <t>FUN-TMKL03</t>
  </si>
  <si>
    <t>Kiểm tra nút thêm mới hoạt động</t>
  </si>
  <si>
    <t>1. Mở giao diện danh sách khoảng lương.
2. Nhấn thêm mới ở giao diện thêm mới khoảng lương</t>
  </si>
  <si>
    <t>Đăng nhập thành công vào hệ thống với tư cách Admin</t>
  </si>
  <si>
    <t>Hiển thị giao diện thêm mới khoảng lương</t>
  </si>
  <si>
    <t>Kiểm tra nút Thùng rác hoạt động</t>
  </si>
  <si>
    <t>1. Mở giao diện danh sách khoảng lương.
2. Nhấn "Thùng rác (0)"</t>
  </si>
  <si>
    <t>GUI_SHOW Thùng rác khoảng lương</t>
  </si>
  <si>
    <t>FUNCTION_SHOW Thùng rác khoảng lương</t>
  </si>
  <si>
    <t>Hiển thị trang Thùng rác khoảng lương</t>
  </si>
  <si>
    <t>1. Đăng nhập vào hệ thống 
2. Nhấn vào Quản lý khoảng lương
3. Nhấn vào "Thùng rác"</t>
  </si>
  <si>
    <t xml:space="preserve">Website hiển thị các thông tin trang, danh sách khoảng lương </t>
  </si>
  <si>
    <t>Khôi phục thành công khoảng lương</t>
  </si>
  <si>
    <t>1. Đăng nhập vào hệ thống 
2. Nhấn vào Quản lý khoảng lương
3. Nhấn vào "Thùng rác"
4. Nhấn vào nút "Khôi phục" ở khoảng lương muốn khôi phục</t>
  </si>
  <si>
    <t>1. Đăng nhập vào hệ thống 
2. Nhấn vào Quản lý khoảng lương
3. Nhấn vào "Thùng rác"
4. Nhấn vào nút "Quay lại danh sách"</t>
  </si>
  <si>
    <t>Chuyển đến giao diện quản lý khoảng lương, dữ liệu khoảng lương hiển thị đúng</t>
  </si>
  <si>
    <t>Xóa khoảng lương thành công khi nhấn nút "Xóa vĩnh viễn" và chọn "OK" khi xuất hiện pop-up xác nhận</t>
  </si>
  <si>
    <t>1. Đăng nhập vào hệ thống 
2. Nhấn vào Quản lý khoảng lương
3. Trong danh sách khoảng lương, nhấn nút "Xóa vĩnh viễn" ở cột "Thao tác" tại dòng có khoảng lương cần xóa
4. Chọn "OK" khi pop-up xác nhận hiện lên</t>
  </si>
  <si>
    <t>1. Đăng nhập vào hệ thống 
2. Nhấn vào Quản lý khoảng lương
3. Trong danh sách khoảng lương, nhấn nút "Xóa vĩnh viễn" ở cột "Thao tác" tại dòng có khoảng lương cần xóa
4. Chọn "Cancel" khi pop-up xác nhận hiện lên</t>
  </si>
  <si>
    <t>Xóa khoảng lương không thành công khi nhấn nút "Xóa vĩnh viễn" và chọn "Cancel" khi xuất hiện pop-up xác nhận</t>
  </si>
  <si>
    <t>GUI-TRKL01</t>
  </si>
  <si>
    <t>GUI-TRKL02</t>
  </si>
  <si>
    <t>GUI-TRKL03</t>
  </si>
  <si>
    <t>GUI-TRKL04</t>
  </si>
  <si>
    <t>GUI-TRKL05</t>
  </si>
  <si>
    <t>GUI-TRKL06</t>
  </si>
  <si>
    <t>Thùng rác khoảng lương</t>
  </si>
  <si>
    <t>Thêm mới khoảng kinh nghiệm làm việc</t>
  </si>
  <si>
    <t>GUI_SHOW Thêm mới khoảng kinh nghiệm làm việc</t>
  </si>
  <si>
    <t>FUNCTION_SHOW Thêm mới khoảng kinh nghiệm làm việc</t>
  </si>
  <si>
    <t>GUI-TMEX01</t>
  </si>
  <si>
    <t>GUI-TMEX02</t>
  </si>
  <si>
    <t>GUI-TMEX03</t>
  </si>
  <si>
    <t>GUI-TMEX04</t>
  </si>
  <si>
    <t>FUN-TMEX01</t>
  </si>
  <si>
    <t>FUN-TMEX02</t>
  </si>
  <si>
    <t>Kiểm tra hoạt động nút "X"</t>
  </si>
  <si>
    <t xml:space="preserve">1. Chọn "Thêm kinh nghiệm".
2. Nhấn nút "X" ở góc phải </t>
  </si>
  <si>
    <t>Giao diện thêm mới được đóng lại</t>
  </si>
  <si>
    <t>FUN-TMEX03</t>
  </si>
  <si>
    <t>[Thùng rác (0)] Link button</t>
  </si>
  <si>
    <t>Kiểm tra nút "thêm mới" hoạt động</t>
  </si>
  <si>
    <t xml:space="preserve">1. Mở giao diện danh sách kinh nghiệm làm việc.
2. Nhấn nút "Thêm mới" ở giao diện thêm mới 
</t>
  </si>
  <si>
    <t>Nút "Thêm mới" có tồn tại trong giao diện thêm mới</t>
  </si>
  <si>
    <t>Hiển thị giao diện thêm mới kinh nghiệm làm việc</t>
  </si>
  <si>
    <t>Kiểm tra nút "Thùng rác (0)"  hoạt động</t>
  </si>
  <si>
    <t xml:space="preserve">1. Mở giao diện danh sách kinh nghiệm làm việc.
2. Nhấn vào "Thùng rác (0)"
</t>
  </si>
  <si>
    <t xml:space="preserve">Nút "Thùng rác" có tồn tại </t>
  </si>
  <si>
    <t>Hiển thị giao diện thùng rác gồm các trường như tên khoảng kinh nghiệm làm việc, mã code, …</t>
  </si>
  <si>
    <t>FUNCTION_SHOW Thùng rác cấp bậc</t>
  </si>
  <si>
    <t>GUI_SHOW Thùng rác cấp bậc</t>
  </si>
  <si>
    <t>Thùng rác cấp bậc</t>
  </si>
  <si>
    <t>Xóa cấp bậc không thành công khi nhấn nút "Xóa vĩnh viễn" và chọn "Cancel" khi xuất hiện pop-up xác nhận</t>
  </si>
  <si>
    <t>Thùng rác hình thức làm việc</t>
  </si>
  <si>
    <t>Xóa hình thức làm việc không thành công khi nhấn nút "Xóa vĩnh viễn" và chọn "Cancel" khi xuất hiện pop-up xác nhận</t>
  </si>
  <si>
    <t>GUI_SHOW Thùng rác kinh nghiệm làm việc</t>
  </si>
  <si>
    <t>[STT, Tên kinh nghiệm làm việc, Mã code, Thao tác]  Data Table</t>
  </si>
  <si>
    <t>FUNCTION_SHOW Thùng rác kinh nghiệm làm việc</t>
  </si>
  <si>
    <t>Hiển thị trang Thùng rác kinh nghiệm làm việc</t>
  </si>
  <si>
    <t>1. Đăng nhập vào hệ thống 
2. Nhấn vào Quản lý kinh nghiệm làm việc
3. Nhấn vào "Thùng rác"</t>
  </si>
  <si>
    <t xml:space="preserve">Website hiển thị các thông tin trang, danh sách kinh nghiệm làm việc </t>
  </si>
  <si>
    <t>Khôi phục thành công kinh nghiệm làm việc</t>
  </si>
  <si>
    <t>1. Đăng nhập vào hệ thống 
2. Nhấn vào Quản lý kinh nghiệm làm việc
3. Nhấn vào "Thùng rác"
4. Nhấn vào nút "Khôi phục" ở kinh nghiệm làm việc muốn khôi phục</t>
  </si>
  <si>
    <t>1. Đăng nhập vào hệ thống 
2. Nhấn vào Quản lý kinh nghiệm làm việc
3. Nhấn vào "Thùng rác"
4. Nhấn vào nút "Quay lại danh sách"</t>
  </si>
  <si>
    <t>Chuyển đến giao diện quản lý kinh nghiệm làm việc, dữ liệu kinh nghiệm làm việc hiển thị đúng</t>
  </si>
  <si>
    <t>Xóa kinh nghiệm làm việc thành công khi nhấn nút "Xóa vĩnh viễn" và chọn "OK" khi xuất hiện pop-up xác nhận</t>
  </si>
  <si>
    <t>1. Đăng nhập vào hệ thống 
2. Nhấn vào Quản lý kinh nghiệm làm việc
3. Trong danh sách kinh nghiệm làm việc, nhấn nút "Xóa vĩnh viễn" ở cột "Thao tác" tại dòng có kinh nghiệm làm việc cần xóa
4. Chọn "OK" khi pop-up xác nhận hiện lên</t>
  </si>
  <si>
    <t>Xóa kinh nghiệm làm việc không thành công khi nhấn nút "Xóa vĩnh viễn" và chọn "Cancel" khi xuất hiện pop-up xác nhận</t>
  </si>
  <si>
    <t>1. Đăng nhập vào hệ thống 
2. Nhấn vào Quản lý kinh nghiệm làm việc
3. Trong danh sách kinh nghiệm làm việc, nhấn nút "Xóa vĩnh viễn" ở cột "Thao tác" tại dòng có kinh nghiệm làm việc cần xóa
4. Chọn "Cancel" khi pop-up xác nhận hiện lên</t>
  </si>
  <si>
    <t>GUI-TRKNLV01</t>
  </si>
  <si>
    <t>GUI-TRKNLV02</t>
  </si>
  <si>
    <t>GUI-TRKNLV03</t>
  </si>
  <si>
    <t>GUI-TRKNLV04</t>
  </si>
  <si>
    <t>GUI-TRKNLV05</t>
  </si>
  <si>
    <t>GUI-TRKNLV06</t>
  </si>
  <si>
    <t xml:space="preserve">Hiện thông báo "Các trường không được để trống" </t>
  </si>
  <si>
    <t>Hiện thông báo: "Số điện thoại không chính xác"</t>
  </si>
  <si>
    <t>Hiện thông báo: "Email sai định dạng"</t>
  </si>
  <si>
    <t>Đăng nhập thành công vào trang Nhà tuyển dụng</t>
  </si>
  <si>
    <t>1. Nhập Số điện thoại và Mật khẩu của tài khoản Nhà tuyển dụng
2. Click "Đăng nhập".</t>
  </si>
  <si>
    <t>Đi đến trang Nhà tuyển dụng</t>
  </si>
  <si>
    <t>Đăng nhập thất bại khi nhập sai số điện thoại</t>
  </si>
  <si>
    <t>Hiện thông báo lỗi: "Các trường không được để trống"</t>
  </si>
  <si>
    <t>Kiểm tra Logo hoạt động</t>
  </si>
  <si>
    <t>1. Mở giao diện trang ứng cử viên
2. Nhấn vào trang "Việc làm"
3. Nhấn logo</t>
  </si>
  <si>
    <t>Chuyển đến trang chủ</t>
  </si>
  <si>
    <t>Chuyển đến trang "Top CV" để tạo CV</t>
  </si>
  <si>
    <t>1. Mở giao diện trang chủ
2. Click "Đăng ký"</t>
  </si>
  <si>
    <t>1. Mở giao diện trang chủ
2. Click "Đăng nhập"</t>
  </si>
  <si>
    <t>Kiểm tra các thành phần trong Danh mục nghề nghiệp hoạt động</t>
  </si>
  <si>
    <t>1. Đăng nhập với tư cách ứng viên 
2. Vào trang chủ
3. Nhấn vào 1 mục bất kỳ ở Danh mục nghề nghiệp</t>
  </si>
  <si>
    <t xml:space="preserve">Chuyển đến trang "Việc làm" </t>
  </si>
  <si>
    <t>1. Đăng nhập với tư cách ứng viên 
2. Vào trang chủ
3. Nhấn vào 1 bài đăng bất kỳ tại Công việc nổi bật</t>
  </si>
  <si>
    <t>Kiểm tra các bài đăng của Công việc nổi bật hoạt động</t>
  </si>
  <si>
    <t xml:space="preserve">Chuyển đến trang Chi tiết việc làm của bài đăng đó </t>
  </si>
  <si>
    <t>Kiểm tra các bài đăng của Công việc mới đăng hoạt động</t>
  </si>
  <si>
    <t>1. Đăng nhập với tư cách ứng viên 
2. Vào trang chủ
3. Nhấn vào 1 bài đăng bất kỳ tại Công việc mới đăng</t>
  </si>
  <si>
    <t>FUN-TCUCV11</t>
  </si>
  <si>
    <t>FUN-TCUCV12</t>
  </si>
  <si>
    <t>FUN-TCUCV13</t>
  </si>
  <si>
    <t>Hiển thị thông báo lỗi "Các trường không được để trống !"</t>
  </si>
  <si>
    <t>Hiển thị thông báo lỗi "Số điện thoại đã tồn tại"</t>
  </si>
  <si>
    <t>Không thêm được giá trị không phù hợp với định dạng hợp lệ</t>
  </si>
  <si>
    <t>Kiểm tra đóng giao diện thêm mới khoảng lương</t>
  </si>
  <si>
    <t>Thêm mới người dùng</t>
  </si>
  <si>
    <t>Thêm người dùng không thành công khi nhập email đã tồn tại trong hệ thống</t>
  </si>
  <si>
    <t>Hiển thị thông báo lỗi "Email đã tồn tại"</t>
  </si>
  <si>
    <t>Giao diện reload và hiện đầy đủ thông tin</t>
  </si>
  <si>
    <t>Thêm mới kỹ năng</t>
  </si>
  <si>
    <t>FUN-TMKN01</t>
  </si>
  <si>
    <t>[STT, Tên kỹ năng, Lĩnh vực, Thao tác]  Data Table</t>
  </si>
  <si>
    <t>FUN-TMHTLV01</t>
  </si>
  <si>
    <t>FUN-TMHTLV02</t>
  </si>
  <si>
    <t>FUN-TMHTLV03</t>
  </si>
  <si>
    <t>Thêm mới kinh nghiệm làm việc</t>
  </si>
  <si>
    <t>Thùng rác kinh nghiệm làm việc</t>
  </si>
  <si>
    <t>GUI-DSEX09</t>
  </si>
  <si>
    <t>GUI-DSEX10</t>
  </si>
  <si>
    <t>GUI_SHOW Sidebar Admin</t>
  </si>
  <si>
    <t>GUI-SBAD01</t>
  </si>
  <si>
    <t>[Thống kê] Link Button</t>
  </si>
  <si>
    <t>GUI-SBAD02</t>
  </si>
  <si>
    <t>[Quản lý người dùng] Link Button</t>
  </si>
  <si>
    <t>GUI-SBAD03</t>
  </si>
  <si>
    <t>[Quản lý loại công việc] Link Button</t>
  </si>
  <si>
    <t>GUI-SBAD04</t>
  </si>
  <si>
    <t>[Quản lý kỹ năng] Link Button</t>
  </si>
  <si>
    <t>GUI-SBAD05</t>
  </si>
  <si>
    <t>[Quản lý cấp bậc] Link Button</t>
  </si>
  <si>
    <t>GUI-SBAD06</t>
  </si>
  <si>
    <t>[Quản lý hình thức làm việc] Link Button</t>
  </si>
  <si>
    <t>GUI-SBAD07</t>
  </si>
  <si>
    <t>[Quản lý khoảng lương] Link Button</t>
  </si>
  <si>
    <t>GUI-SBAD08</t>
  </si>
  <si>
    <t>[Quản lý năm kinh nghiệm làm việc] Link Button</t>
  </si>
  <si>
    <t>GUI-SBAD09</t>
  </si>
  <si>
    <t>[Quản lý các gói bài đăng] Link Button</t>
  </si>
  <si>
    <t>GUI-SBAD10</t>
  </si>
  <si>
    <t>[Quản lý các gói xem ứng viên] Link Button</t>
  </si>
  <si>
    <t>GUI-SBAD11</t>
  </si>
  <si>
    <t>[Quản lý các công ty] Link Button</t>
  </si>
  <si>
    <t>GUI-SBAD12</t>
  </si>
  <si>
    <t>[Quản lý các bài đăng] Link Button</t>
  </si>
  <si>
    <t>FUNCTION_SHOW Sidebar Admin</t>
  </si>
  <si>
    <t>FUN-SBAD01</t>
  </si>
  <si>
    <t>Xác thực Thống kê hoạt động</t>
  </si>
  <si>
    <t>1. Đăng nhập vào hệ thống với tư cách Admin
2. Nhấn vào "Thống kê"</t>
  </si>
  <si>
    <t>Hiển thị giao diện trang "Thống kê"</t>
  </si>
  <si>
    <t>FUN-SBAD02</t>
  </si>
  <si>
    <t>Xác thực Quản lý người dùng hoạt động</t>
  </si>
  <si>
    <t>1. Đăng nhập vào hệ thống với tư cách Admin
2. Nhấn vào "Quản lý người dùng"</t>
  </si>
  <si>
    <t>Hiển thị giao diện trang "Quản lý người dùng"</t>
  </si>
  <si>
    <t>FUN-SBAD03</t>
  </si>
  <si>
    <t>Xác thực Quản lý loại công việc hoạt động</t>
  </si>
  <si>
    <t>1. Đăng nhập vào hệ thống với tư cách Admin
2. Nhấn vào "Quản lý loại công việc"</t>
  </si>
  <si>
    <t>Hiển thị giao diện trang "Quản lý loại công vệc"</t>
  </si>
  <si>
    <t>FUN-SBAD04</t>
  </si>
  <si>
    <t>Xác thực Quản lý kỹ năng hoạt động</t>
  </si>
  <si>
    <t>1. Đăng nhập vào hệ thống với tư cách Admin
2. Nhấn vào "Quản lý kỹ năng"</t>
  </si>
  <si>
    <t>Hiển thị giao diện trang "Quản lý kỹ năng"</t>
  </si>
  <si>
    <t>FUN-SBAD05</t>
  </si>
  <si>
    <t>Xác thực Quản lý cấp bậc hoạt động</t>
  </si>
  <si>
    <t>1. Đăng nhập vào hệ thống với tư cách Admin
2. Nhấn vào "Quản lý cấp bậc"</t>
  </si>
  <si>
    <t>Hiển thị giao diện trang "Quản lý cấp bậc"</t>
  </si>
  <si>
    <t>FUN-SBAD06</t>
  </si>
  <si>
    <t>Xác thực Quản lý hình thức làm việc hoạt động</t>
  </si>
  <si>
    <t>1. Đăng nhập vào hệ thống với tư cách Admin
2. Nhấn vào "Quản lý hình thức làm việc"</t>
  </si>
  <si>
    <t>Hiển thị giao diện trang "Quản lý hình thức làm việc"</t>
  </si>
  <si>
    <t>FUN-SBAD07</t>
  </si>
  <si>
    <t>Xác thực Quản lý khoảng lương hoạt động</t>
  </si>
  <si>
    <t>1. Đăng nhập vào hệ thống với tư cách Admin
2. Nhấn vào "Quản lý khoảng lương"</t>
  </si>
  <si>
    <t>Hiển thị giao diện trang "Quản lý khoảng lương"</t>
  </si>
  <si>
    <t>FUN-SBAD08</t>
  </si>
  <si>
    <t>Xác thực Quản lý các công ty hoạt động</t>
  </si>
  <si>
    <t>1. Đăng nhập vào hệ thống với tư cách Admin
2. Nhấn vào "Quản lý các công ty"</t>
  </si>
  <si>
    <t>Hiển thị giao diện trang "Quản lý các công ty"</t>
  </si>
  <si>
    <t>FUN-SBAD09</t>
  </si>
  <si>
    <t>Xác thực Quản lý năm kinh nghiệm hoạt động</t>
  </si>
  <si>
    <t>1. Đăng nhập vào hệ thống với tư cách Admin
2. Nhấn vào "Quản lý năm kinh nghiệm"</t>
  </si>
  <si>
    <t>Hiển thị giao diện trang "Quản lý năm kinh nghiệm"</t>
  </si>
  <si>
    <t>FUN-SBAD10</t>
  </si>
  <si>
    <t>Xác thực Quản lý các gói bài đăng hoạt động</t>
  </si>
  <si>
    <t>1. Đăng nhập vào hệ thống với tư cách Admin
2. Nhấn vào "Quản lý các gói bài đăng"</t>
  </si>
  <si>
    <t>Hiển thị giao diện trang "Quản lý các gói bài đăng"</t>
  </si>
  <si>
    <t>FUN-SBAD11</t>
  </si>
  <si>
    <t>Xác thực Quản lý các gói xem ứng viên hoạt động</t>
  </si>
  <si>
    <t>1. Đăng nhập vào hệ thống với tư cách Admin
2. Nhấn vào "Quản lý các gói xem ứng viên"</t>
  </si>
  <si>
    <t>Hiển thị giao diện trang "Quản lý các gói xem ứng viên"</t>
  </si>
  <si>
    <t>FUN-SBAD12</t>
  </si>
  <si>
    <t>Xác thực Quản lý các bài đăng hoạt động</t>
  </si>
  <si>
    <t>1. Đăng nhập vào hệ thống với tư cách Admin
2. Nhấn vào "Quản lý các bài đăng"</t>
  </si>
  <si>
    <t>Hiển thị giao diện trang "Quản lý các bài đăng"</t>
  </si>
  <si>
    <t>Failed</t>
  </si>
  <si>
    <t>Trang nhà tuyển dụng</t>
  </si>
  <si>
    <t>FUN-TCUCV9</t>
  </si>
  <si>
    <t>[Cập nhật công ty] Link Button</t>
  </si>
  <si>
    <t>[Quản lý bài đăng] Link Button</t>
  </si>
  <si>
    <t>[Tìm kiếm ứng viên] Link Button</t>
  </si>
  <si>
    <t>[Lịch sử giao dịch] Link Button</t>
  </si>
  <si>
    <t>Xác thực cập nhật công ty hoạt động</t>
  </si>
  <si>
    <t>Xác thực tìm kiếm ứng viên hoạt động</t>
  </si>
  <si>
    <t>Xác thực lịch sử giao dịch hoạt động</t>
  </si>
  <si>
    <t>1. Đăng nhập vào hệ thống với tư cách Nhà tuyển dụng
2. Nhấn vào "Thống kê"</t>
  </si>
  <si>
    <t>Truy cập vào hệ thống với tư cách nhà tuyển dụng</t>
  </si>
  <si>
    <t>1. Đăng nhập vào hệ thống với tư cách nhà tuyển dụng
2. Nhấn vào "cập nhật công ty"</t>
  </si>
  <si>
    <t>1. Đăng nhập vào hệ thống với tư cách nhà tuyển dụng
2. Nhấn vào "tìm kiếm ứng viên"</t>
  </si>
  <si>
    <t>1. Đăng nhập vào hệ thống với tư cách nhà tuyển dụng
2. Nhấn vào "lịch sử giao dịch"</t>
  </si>
  <si>
    <t>Hiển thị giao diện trang "cập nhật công ty"</t>
  </si>
  <si>
    <t>Hiển thị giao diện trang "tìm kiếm ứng viên"</t>
  </si>
  <si>
    <t>Hiển thị giao diện trang "lịch sử giao dịch"</t>
  </si>
  <si>
    <t>Hiển thị thông báo "lỗi"</t>
  </si>
  <si>
    <t>GUI-CNND10</t>
  </si>
  <si>
    <t>FUN-QLND09</t>
  </si>
  <si>
    <t>Đóng giao diện "Thêm loại công việc"</t>
  </si>
  <si>
    <t>Đóng giao diện "Cập nhật người dùng"</t>
  </si>
  <si>
    <t xml:space="preserve">1. Đăng nhập vào hệ thống 
2. Nhấn vào Thêm người dùng
3. Nhấn nút "X" sau khi hoàn thành thêm người dùng.
</t>
  </si>
  <si>
    <t>FUN-CNND04</t>
  </si>
  <si>
    <t xml:space="preserve">1. Đăng nhập vào hệ thống 
2. Nhấn vào sửa
3. Nhấn nút "X" sau khi hoàn thành cập nhật người dùng.
</t>
  </si>
  <si>
    <t>GUI-CNLCV06</t>
  </si>
  <si>
    <t>FUN-CNLCV06</t>
  </si>
  <si>
    <t>Đóng giao diện "cập nhật loại công việc"</t>
  </si>
  <si>
    <t xml:space="preserve">1. Đăng nhập vào hệ thống 
2. Nhấn vào sửa
3. Nhấn nút "X" sau khi hoàn thành sửa loại công việc.
</t>
  </si>
  <si>
    <t>GUI-CNLKN04</t>
  </si>
  <si>
    <t>FUN-CNLKN04</t>
  </si>
  <si>
    <t>Đóng giao diện "Cập nhật kỹ năng"</t>
  </si>
  <si>
    <t xml:space="preserve">1. Đăng nhập vào hệ thống 
2. Nhấn vào sửa
3. Nhấn nút "X" sau khi hoàn thành sửa kỹ năng.
</t>
  </si>
  <si>
    <t>GUI-CNCB04</t>
  </si>
  <si>
    <t>FUN-CNCB04</t>
  </si>
  <si>
    <t>Đóng giao diện Cập nhật cấp bậc</t>
  </si>
  <si>
    <t>1. Đăng nhập vào hệ thống 
2. Nhấn vào sửa
3. Nhấn nút "X" sau khi hoàn thành sửa cấp bậc.</t>
  </si>
  <si>
    <t>GUI-CNHT06</t>
  </si>
  <si>
    <t>FUN-CNHT04</t>
  </si>
  <si>
    <t>Đóng giao diện cập nhật hình thức làm việc</t>
  </si>
  <si>
    <t>1. Đăng nhập vào hệ thống 
2. Nhấn vào sửa
3. Nhấn nút "X" sau khi hoàn thành sửa hình thức làm việc.</t>
  </si>
  <si>
    <t>GUI-CNKL06</t>
  </si>
  <si>
    <t>FUN-CNKL04</t>
  </si>
  <si>
    <t>Đóng giao diện cập nhật khoảng lương</t>
  </si>
  <si>
    <t>1. Đăng nhập vào hệ thống 
2. Nhấn vào sửa
3. Nhấn nút "X" sau khi hoàn thành sửa khoảng lương.</t>
  </si>
  <si>
    <t>FUN-CNEX04</t>
  </si>
  <si>
    <t>Đóng giao diện cập nhật kinh nghiệm làm việc</t>
  </si>
  <si>
    <t>1. Đăng nhập vào hệ thống 
2. Nhấn vào sửa
3. Nhấn nút "X" sau khi hoàn thành sửa kinh nghiệm làm việc.</t>
  </si>
  <si>
    <t>GUI-XCT14</t>
  </si>
  <si>
    <t>[Quay lại] Link Button</t>
  </si>
  <si>
    <t>FUNC-XCT03</t>
  </si>
  <si>
    <t>1. Đăng nhập vào hệ thống 
2. Nhấn vào Quản lý danh sách công ty
3. Nhấn vào "xem chi tiết"
4. Nhấn vào nút "Quay lại"</t>
  </si>
  <si>
    <t>Chuyển đến giao diện quản lý danh sách công ty</t>
  </si>
  <si>
    <t>Nhập "Nhập lại mật khẩu" không trùng khớp</t>
  </si>
  <si>
    <t>Kiểm tra độ dài mật khẩu có hợp lệ hay không</t>
  </si>
  <si>
    <t>1 .Nhập Các trường đầy đủ và đúng định dạng.
2. Nhập sai  trường "Nhập lại mật khẩu".
3. Click "Đăng ký".</t>
  </si>
  <si>
    <t>1 .Nhập Các trường đầy đủ và đúng định dạng.
2. Nhập sai  trường "mật khẩu" ví dụ: 123455.
3. Click "Đăng ký".</t>
  </si>
  <si>
    <t xml:space="preserve">Hiện thông báo "Mật khẩu phải trên 6 ký tự và phải có ít nhất 1 ký tự in hoa in thường và 1 ký tự đặc biệt và không có khoảng cách" </t>
  </si>
  <si>
    <t>Để trống trường "Số điện thoại" hoặc trường "Mật khẩu"</t>
  </si>
  <si>
    <t>1. Để trông trường "Số điện thoại" hoặc trường "Mật khẩu".
2. Nhập mật khẩu.
3. Click "Đăng nhập"</t>
  </si>
  <si>
    <t>Trang tạo mới công ty</t>
  </si>
  <si>
    <t>FUNCTION_SHOW Trang tạo mới công ty</t>
  </si>
  <si>
    <t>GUI_SHOW Trang tạo mới công ty</t>
  </si>
  <si>
    <t>GUI-TMCT01</t>
  </si>
  <si>
    <t>GUI-TMCT02</t>
  </si>
  <si>
    <t>GUI-TMCT03</t>
  </si>
  <si>
    <t>GUI-TMCT04</t>
  </si>
  <si>
    <t>GUI-TMCT05</t>
  </si>
  <si>
    <t>FUN-TMCT01</t>
  </si>
  <si>
    <t>FUN-TMCT02</t>
  </si>
  <si>
    <t>FUN-TMCT03</t>
  </si>
  <si>
    <t>FUN-TMCT04</t>
  </si>
  <si>
    <t>[Mã sô thuế] Text box</t>
  </si>
  <si>
    <t>GUI-TMCT06</t>
  </si>
  <si>
    <t>GUI-TMCT07</t>
  </si>
  <si>
    <t>GUI-TMCT08</t>
  </si>
  <si>
    <t>GUI-TMCT09</t>
  </si>
  <si>
    <t>GUI-TMCT10</t>
  </si>
  <si>
    <t>[Ảnh đại diện] Upload Button</t>
  </si>
  <si>
    <t xml:space="preserve"> -Status: enable</t>
  </si>
  <si>
    <t>[Ảnh bìa] Upload Button</t>
  </si>
  <si>
    <t>[Hiển thị] Image</t>
  </si>
  <si>
    <t xml:space="preserve">  -Status: enable</t>
  </si>
  <si>
    <t>Hiển thị giao diện trang "Tạo mới công ty"</t>
  </si>
  <si>
    <t>Xác thực hiển thị trang Tạo mới công ty</t>
  </si>
  <si>
    <t xml:space="preserve">1. Đăng nhập vào hệ thống với tư cách Nhà tuyển dụng
2. Nhấn vào "Tạo mới công ty"
</t>
  </si>
  <si>
    <t xml:space="preserve">1. Đăng nhập vào hệ thống với tư cách Nhà Tuyển Dụng
2. Nhấn vào Tạo mới công ty
3. Nhấn nút "Choose File".
3. Chọn một file ảnh định dạng hợp lệ (vd: .png, .jpg).
</t>
  </si>
  <si>
    <t>1. Đăng nhập vào hệ thống với tư cách Nhà Tuyển Dụng
2. Nhấn vào Tạo mới công ty
3. Nhập đầy đủ thông tin vào các cột
4. Nhập lời giới thiệu công ty
5. Nhấn nút "Tạo mới công ty"</t>
  </si>
  <si>
    <t>Tạo mới công ty không thành công khi không nhập thông tin các trường bắt buộc:
- Tên
- Số điện thoại
- Số nhân viên
- Địa chỉ
- Giới thiệu công ty</t>
  </si>
  <si>
    <t>1. Đăng nhập vào hệ thống với tư cách Nhà Tuyển Dụng
2. Nhấn vào Tạo mới công ty
4. Bỏ trống thông tin các trường
 4.1. Tên
 4.2. Số điện thoại
 4.3. Số nhân viên
 4.4. Địa chỉ
 4.5. Giới thiệu công ty
5. Nhấn nút "Tạo mới công ty"</t>
  </si>
  <si>
    <t>Hiển thị thông báo lỗi "Các trường không được để trống"</t>
  </si>
  <si>
    <t>Tạo mới công ty không thành công  với hình ảnh không hợp lệ</t>
  </si>
  <si>
    <t>1. Đăng nhập vào hệ thống với tư cách Nhà Tuyển Dụng
2. Nhấn vào Tạo mới công ty
3. Nhấn nút "Choose File".
4. Chọn một file ảnh định dạng không hợp lệ (vd: .docx, .exe).
5. Nhấn nút "Tạo mới công ty".</t>
  </si>
  <si>
    <t>FUN-TMCT05</t>
  </si>
  <si>
    <t>Tạo mới công ty thành công với thông tin hợp lệ</t>
  </si>
  <si>
    <t xml:space="preserve">Hiển thị thông báo "Tạo mới công ty thành công". </t>
  </si>
  <si>
    <t>Trang chủ</t>
  </si>
  <si>
    <t>failed:231</t>
  </si>
  <si>
    <t>passed: 287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</si>
</sst>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mmm\-yy;@"/>
  </numFmts>
  <fonts count="16">
    <font>
      <sz val="11"/>
      <color theme="1"/>
      <name val="Calibri"/>
      <family val="2"/>
      <charset val="163"/>
      <scheme val="minor"/>
    </font>
    <font>
      <sz val="11"/>
      <color theme="1"/>
      <name val="Calibri"/>
      <family val="2"/>
      <scheme val="minor"/>
    </font>
    <font>
      <b/>
      <sz val="13"/>
      <color indexed="9"/>
      <name val="Times New Roman"/>
      <family val="1"/>
    </font>
    <font>
      <b/>
      <sz val="13"/>
      <name val="Times New Roman"/>
      <family val="1"/>
    </font>
    <font>
      <sz val="11"/>
      <name val="ＭＳ Ｐゴシック"/>
      <family val="2"/>
    </font>
    <font>
      <sz val="13"/>
      <name val="Times New Roman"/>
      <family val="1"/>
    </font>
    <font>
      <sz val="13"/>
      <color indexed="8"/>
      <name val="Times New Roman"/>
      <family val="1"/>
    </font>
    <font>
      <sz val="13"/>
      <color theme="1"/>
      <name val="Times New Roman"/>
      <family val="1"/>
    </font>
    <font>
      <sz val="13"/>
      <color rgb="FF00000A"/>
      <name val="Times New Roman"/>
      <family val="1"/>
    </font>
    <font>
      <b/>
      <sz val="13"/>
      <color rgb="FFFFFFFF"/>
      <name val="Times New Roman"/>
      <family val="1"/>
    </font>
    <font>
      <sz val="10"/>
      <name val="Arial2"/>
    </font>
    <font>
      <sz val="13"/>
      <color rgb="FF000000"/>
      <name val="Times New Roman"/>
      <family val="1"/>
    </font>
    <font>
      <b/>
      <sz val="13"/>
      <color theme="1"/>
      <name val="Times New Roman"/>
      <family val="1"/>
    </font>
    <font>
      <b/>
      <sz val="13"/>
      <color theme="0"/>
      <name val="Times New Roman"/>
      <family val="1"/>
    </font>
    <font>
      <sz val="8"/>
      <name val="Calibri"/>
      <family val="2"/>
      <charset val="163"/>
      <scheme val="minor"/>
    </font>
    <font>
      <sz val="11"/>
      <color theme="1"/>
      <name val="Times New Roman"/>
      <family val="1"/>
    </font>
  </fonts>
  <fills count="9">
    <fill>
      <patternFill patternType="none"/>
    </fill>
    <fill>
      <patternFill patternType="gray125"/>
    </fill>
    <fill>
      <patternFill patternType="solid">
        <fgColor indexed="21"/>
        <bgColor indexed="38"/>
      </patternFill>
    </fill>
    <fill>
      <patternFill patternType="solid">
        <fgColor indexed="27"/>
        <bgColor indexed="41"/>
      </patternFill>
    </fill>
    <fill>
      <patternFill patternType="solid">
        <fgColor indexed="9"/>
        <bgColor indexed="26"/>
      </patternFill>
    </fill>
    <fill>
      <patternFill patternType="solid">
        <fgColor rgb="FF008080"/>
        <bgColor rgb="FF008080"/>
      </patternFill>
    </fill>
    <fill>
      <patternFill patternType="solid">
        <fgColor theme="0"/>
        <bgColor indexed="38"/>
      </patternFill>
    </fill>
    <fill>
      <patternFill patternType="solid">
        <fgColor theme="0"/>
        <bgColor indexed="26"/>
      </patternFill>
    </fill>
    <fill>
      <patternFill patternType="solid">
        <fgColor theme="0"/>
        <bgColor indexed="64"/>
      </patternFill>
    </fill>
  </fills>
  <borders count="11">
    <border>
      <left/>
      <right/>
      <top/>
      <bottom/>
      <diagonal/>
    </border>
    <border>
      <left style="thin">
        <color indexed="64"/>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right/>
      <top/>
      <bottom style="thin">
        <color indexed="64"/>
      </bottom>
      <diagonal/>
    </border>
  </borders>
  <cellStyleXfs count="4">
    <xf numFmtId="0" fontId="0" fillId="0" borderId="0"/>
    <xf numFmtId="0" fontId="4" fillId="0" borderId="0"/>
    <xf numFmtId="0" fontId="10" fillId="0" borderId="0" applyBorder="0" applyProtection="0">
      <alignment vertical="center"/>
    </xf>
    <xf numFmtId="0" fontId="1" fillId="0" borderId="0"/>
  </cellStyleXfs>
  <cellXfs count="182">
    <xf numFmtId="0" fontId="0" fillId="0" borderId="0" xfId="0"/>
    <xf numFmtId="0" fontId="2" fillId="2" borderId="2" xfId="0" applyFont="1" applyFill="1" applyBorder="1" applyAlignment="1">
      <alignment horizontal="center" vertical="center" wrapText="1"/>
    </xf>
    <xf numFmtId="164" fontId="2" fillId="2" borderId="2" xfId="0" applyNumberFormat="1" applyFont="1" applyFill="1" applyBorder="1" applyAlignment="1">
      <alignment horizontal="center" vertical="center" wrapText="1"/>
    </xf>
    <xf numFmtId="0" fontId="3" fillId="3" borderId="2" xfId="0" applyFont="1" applyFill="1" applyBorder="1" applyAlignment="1">
      <alignment vertical="center"/>
    </xf>
    <xf numFmtId="0" fontId="5" fillId="4" borderId="2" xfId="1" applyFont="1" applyFill="1" applyBorder="1" applyAlignment="1">
      <alignment horizontal="left" vertical="center" wrapText="1"/>
    </xf>
    <xf numFmtId="0" fontId="5" fillId="4" borderId="2" xfId="0" applyFont="1" applyFill="1" applyBorder="1" applyAlignment="1">
      <alignment horizontal="left" vertical="center" wrapText="1"/>
    </xf>
    <xf numFmtId="0" fontId="5" fillId="0" borderId="2" xfId="0" applyFont="1" applyBorder="1" applyAlignment="1">
      <alignment vertical="center"/>
    </xf>
    <xf numFmtId="0" fontId="6" fillId="4" borderId="2" xfId="0" applyFont="1" applyFill="1" applyBorder="1" applyAlignment="1">
      <alignment horizontal="left" vertical="center" wrapText="1"/>
    </xf>
    <xf numFmtId="0" fontId="5" fillId="0" borderId="2" xfId="0" applyFont="1" applyBorder="1" applyAlignment="1">
      <alignment horizontal="center" vertical="center"/>
    </xf>
    <xf numFmtId="14" fontId="5" fillId="0" borderId="2" xfId="0" applyNumberFormat="1" applyFont="1" applyBorder="1" applyAlignment="1">
      <alignment horizontal="center" vertical="center"/>
    </xf>
    <xf numFmtId="0" fontId="0" fillId="0" borderId="2" xfId="0" applyBorder="1" applyAlignment="1">
      <alignment vertical="center"/>
    </xf>
    <xf numFmtId="0" fontId="5" fillId="4" borderId="3" xfId="0" applyFont="1" applyFill="1" applyBorder="1" applyAlignment="1">
      <alignment horizontal="left" vertical="center" wrapText="1"/>
    </xf>
    <xf numFmtId="0" fontId="7" fillId="0" borderId="2" xfId="0" applyFont="1" applyBorder="1" applyAlignment="1">
      <alignment horizontal="left" vertical="top" wrapText="1"/>
    </xf>
    <xf numFmtId="0" fontId="5" fillId="4" borderId="2" xfId="0" applyFont="1" applyFill="1" applyBorder="1" applyAlignment="1">
      <alignment horizontal="left" vertical="top" wrapText="1"/>
    </xf>
    <xf numFmtId="0" fontId="5" fillId="0" borderId="2" xfId="0" applyFont="1" applyBorder="1" applyAlignment="1">
      <alignment vertical="top"/>
    </xf>
    <xf numFmtId="0" fontId="5" fillId="0" borderId="2" xfId="0" applyFont="1" applyBorder="1" applyAlignment="1">
      <alignment horizontal="left" vertical="top" wrapText="1"/>
    </xf>
    <xf numFmtId="14" fontId="8" fillId="0" borderId="2" xfId="0" applyNumberFormat="1" applyFont="1" applyBorder="1" applyAlignment="1">
      <alignment horizontal="center" vertical="center"/>
    </xf>
    <xf numFmtId="0" fontId="0" fillId="0" borderId="2" xfId="0" applyBorder="1"/>
    <xf numFmtId="14" fontId="7" fillId="0" borderId="0" xfId="0" applyNumberFormat="1" applyFont="1" applyAlignment="1">
      <alignment horizontal="center" vertical="center"/>
    </xf>
    <xf numFmtId="14" fontId="7" fillId="0" borderId="2" xfId="0" applyNumberFormat="1" applyFont="1" applyBorder="1" applyAlignment="1">
      <alignment horizontal="center" vertical="center"/>
    </xf>
    <xf numFmtId="0" fontId="9" fillId="5" borderId="2" xfId="0" applyFont="1" applyFill="1" applyBorder="1" applyAlignment="1">
      <alignment vertical="center" wrapText="1"/>
    </xf>
    <xf numFmtId="0" fontId="5" fillId="0" borderId="2" xfId="0" applyFont="1" applyBorder="1" applyAlignment="1">
      <alignment vertical="center" wrapText="1"/>
    </xf>
    <xf numFmtId="0" fontId="3" fillId="0" borderId="2" xfId="0" applyFont="1" applyBorder="1" applyAlignment="1">
      <alignment vertical="center" wrapText="1"/>
    </xf>
    <xf numFmtId="0" fontId="5" fillId="0" borderId="2" xfId="2" applyFont="1" applyBorder="1" applyAlignment="1" applyProtection="1">
      <alignment horizontal="center" vertical="center" wrapText="1"/>
    </xf>
    <xf numFmtId="0" fontId="5" fillId="0" borderId="2" xfId="0" applyFont="1" applyBorder="1" applyAlignment="1">
      <alignment horizontal="right" vertical="center" wrapText="1"/>
    </xf>
    <xf numFmtId="0" fontId="5" fillId="4" borderId="2" xfId="1" applyFont="1" applyFill="1" applyBorder="1" applyAlignment="1">
      <alignment horizontal="left" vertical="top" wrapText="1"/>
    </xf>
    <xf numFmtId="14" fontId="11" fillId="0" borderId="2" xfId="0" applyNumberFormat="1" applyFont="1" applyBorder="1" applyAlignment="1">
      <alignment horizontal="center" vertical="center"/>
    </xf>
    <xf numFmtId="0" fontId="6" fillId="4" borderId="2" xfId="0" applyFont="1" applyFill="1" applyBorder="1" applyAlignment="1">
      <alignment horizontal="left" vertical="top" wrapText="1"/>
    </xf>
    <xf numFmtId="0" fontId="0" fillId="0" borderId="0" xfId="0" applyAlignment="1">
      <alignment vertical="center"/>
    </xf>
    <xf numFmtId="0" fontId="7" fillId="4" borderId="2" xfId="0" applyFont="1" applyFill="1" applyBorder="1" applyAlignment="1">
      <alignment horizontal="left" vertical="top" wrapText="1"/>
    </xf>
    <xf numFmtId="0" fontId="7" fillId="0" borderId="0" xfId="0" applyFont="1" applyAlignment="1">
      <alignment horizontal="left" vertical="top" wrapText="1"/>
    </xf>
    <xf numFmtId="0" fontId="2" fillId="2" borderId="2" xfId="0" applyFont="1" applyFill="1" applyBorder="1" applyAlignment="1">
      <alignment horizontal="center" vertical="center" wrapText="1"/>
    </xf>
    <xf numFmtId="0" fontId="1" fillId="0" borderId="0" xfId="3"/>
    <xf numFmtId="14" fontId="11" fillId="0" borderId="0" xfId="3" applyNumberFormat="1" applyFont="1" applyAlignment="1">
      <alignment horizontal="center" vertical="center"/>
    </xf>
    <xf numFmtId="0" fontId="7" fillId="0" borderId="2" xfId="3" applyFont="1" applyBorder="1" applyAlignment="1">
      <alignment horizontal="left" vertical="top" wrapText="1"/>
    </xf>
    <xf numFmtId="14" fontId="11" fillId="0" borderId="2" xfId="3" applyNumberFormat="1" applyFont="1" applyBorder="1" applyAlignment="1">
      <alignment horizontal="center" vertical="center"/>
    </xf>
    <xf numFmtId="0" fontId="5" fillId="0" borderId="2" xfId="3" applyFont="1" applyBorder="1" applyAlignment="1">
      <alignment horizontal="center" vertical="center"/>
    </xf>
    <xf numFmtId="0" fontId="7" fillId="0" borderId="9" xfId="3" applyFont="1" applyBorder="1" applyAlignment="1">
      <alignment vertical="top" wrapText="1"/>
    </xf>
    <xf numFmtId="0" fontId="7" fillId="4" borderId="2" xfId="3" applyFont="1" applyFill="1" applyBorder="1" applyAlignment="1">
      <alignment horizontal="left" vertical="top" wrapText="1"/>
    </xf>
    <xf numFmtId="0" fontId="7" fillId="0" borderId="0" xfId="3" applyFont="1" applyAlignment="1">
      <alignment horizontal="left" vertical="top" wrapText="1"/>
    </xf>
    <xf numFmtId="0" fontId="7" fillId="0" borderId="9" xfId="3" applyFont="1" applyBorder="1" applyAlignment="1">
      <alignment horizontal="left" vertical="top" wrapText="1"/>
    </xf>
    <xf numFmtId="0" fontId="1" fillId="0" borderId="2" xfId="3" applyBorder="1" applyAlignment="1">
      <alignment vertical="center"/>
    </xf>
    <xf numFmtId="0" fontId="6" fillId="4" borderId="2" xfId="3" applyFont="1" applyFill="1" applyBorder="1" applyAlignment="1">
      <alignment horizontal="left" vertical="center" wrapText="1"/>
    </xf>
    <xf numFmtId="0" fontId="5" fillId="0" borderId="2" xfId="3" applyFont="1" applyBorder="1" applyAlignment="1">
      <alignment vertical="center"/>
    </xf>
    <xf numFmtId="0" fontId="5" fillId="4" borderId="2" xfId="3" applyFont="1" applyFill="1" applyBorder="1" applyAlignment="1">
      <alignment horizontal="left" vertical="center" wrapText="1"/>
    </xf>
    <xf numFmtId="0" fontId="5" fillId="0" borderId="1" xfId="3" applyFont="1" applyBorder="1" applyAlignment="1">
      <alignment horizontal="center" vertical="center"/>
    </xf>
    <xf numFmtId="0" fontId="5" fillId="0" borderId="1" xfId="3" applyFont="1" applyBorder="1" applyAlignment="1">
      <alignment vertical="center"/>
    </xf>
    <xf numFmtId="0" fontId="5" fillId="4" borderId="3" xfId="3" applyFont="1" applyFill="1" applyBorder="1" applyAlignment="1">
      <alignment horizontal="left" vertical="center" wrapText="1"/>
    </xf>
    <xf numFmtId="0" fontId="1" fillId="0" borderId="2" xfId="3" applyBorder="1"/>
    <xf numFmtId="0" fontId="5" fillId="0" borderId="3" xfId="3" applyFont="1" applyBorder="1" applyAlignment="1">
      <alignment vertical="center"/>
    </xf>
    <xf numFmtId="0" fontId="2" fillId="2" borderId="2" xfId="3" applyFont="1" applyFill="1" applyBorder="1" applyAlignment="1">
      <alignment horizontal="center" vertical="center" wrapText="1"/>
    </xf>
    <xf numFmtId="164" fontId="2" fillId="2" borderId="2" xfId="3" applyNumberFormat="1" applyFont="1" applyFill="1" applyBorder="1" applyAlignment="1">
      <alignment horizontal="center" vertical="center" wrapText="1"/>
    </xf>
    <xf numFmtId="0" fontId="1" fillId="0" borderId="6" xfId="3" applyBorder="1"/>
    <xf numFmtId="0" fontId="5" fillId="0" borderId="2" xfId="2" applyFont="1" applyBorder="1" applyAlignment="1" applyProtection="1">
      <alignment horizontal="right" vertical="center" wrapText="1"/>
    </xf>
    <xf numFmtId="0" fontId="5" fillId="0" borderId="2" xfId="3" applyFont="1" applyBorder="1" applyAlignment="1">
      <alignment vertical="center" wrapText="1"/>
    </xf>
    <xf numFmtId="0" fontId="3" fillId="0" borderId="2" xfId="3" applyFont="1" applyBorder="1" applyAlignment="1">
      <alignment vertical="center" wrapText="1"/>
    </xf>
    <xf numFmtId="0" fontId="9" fillId="5" borderId="2" xfId="3" applyFont="1" applyFill="1" applyBorder="1" applyAlignment="1">
      <alignment vertical="center" wrapText="1"/>
    </xf>
    <xf numFmtId="0" fontId="6" fillId="4" borderId="1" xfId="3" applyFont="1" applyFill="1" applyBorder="1" applyAlignment="1">
      <alignment horizontal="left" vertical="center" wrapText="1"/>
    </xf>
    <xf numFmtId="0" fontId="5" fillId="4" borderId="1" xfId="3" applyFont="1" applyFill="1" applyBorder="1" applyAlignment="1">
      <alignment horizontal="left" vertical="center" wrapText="1"/>
    </xf>
    <xf numFmtId="0" fontId="11" fillId="0" borderId="2" xfId="3" applyFont="1" applyBorder="1" applyAlignment="1">
      <alignment horizontal="center" vertical="center" wrapText="1"/>
    </xf>
    <xf numFmtId="0" fontId="7" fillId="0" borderId="2" xfId="3" applyFont="1" applyBorder="1" applyAlignment="1">
      <alignment vertical="top" wrapText="1"/>
    </xf>
    <xf numFmtId="0" fontId="5" fillId="0" borderId="2" xfId="3" applyFont="1" applyBorder="1" applyAlignment="1">
      <alignment horizontal="right" vertical="center" wrapText="1"/>
    </xf>
    <xf numFmtId="0" fontId="6" fillId="4" borderId="1" xfId="0" applyFont="1" applyFill="1" applyBorder="1" applyAlignment="1">
      <alignment horizontal="left" vertical="center" wrapText="1"/>
    </xf>
    <xf numFmtId="0" fontId="5" fillId="0" borderId="1" xfId="0" applyFont="1" applyBorder="1" applyAlignment="1">
      <alignment vertical="center"/>
    </xf>
    <xf numFmtId="0" fontId="5" fillId="4" borderId="1" xfId="0" applyFont="1" applyFill="1" applyBorder="1" applyAlignment="1">
      <alignment horizontal="left" vertical="center" wrapText="1"/>
    </xf>
    <xf numFmtId="0" fontId="7" fillId="0" borderId="9" xfId="0" applyFont="1" applyBorder="1" applyAlignment="1">
      <alignment vertical="top" wrapText="1"/>
    </xf>
    <xf numFmtId="0" fontId="7" fillId="0" borderId="9" xfId="0" applyFont="1" applyBorder="1" applyAlignment="1">
      <alignment horizontal="left" vertical="top" wrapText="1"/>
    </xf>
    <xf numFmtId="0" fontId="7" fillId="0" borderId="2" xfId="0" applyFont="1" applyBorder="1" applyAlignment="1">
      <alignment horizontal="center" vertical="center"/>
    </xf>
    <xf numFmtId="0" fontId="11" fillId="0" borderId="2" xfId="3" applyFont="1" applyBorder="1" applyAlignment="1">
      <alignment horizontal="left" vertical="center"/>
    </xf>
    <xf numFmtId="0" fontId="13" fillId="2" borderId="2" xfId="3" applyFont="1" applyFill="1" applyBorder="1" applyAlignment="1">
      <alignment horizontal="left" vertical="center"/>
    </xf>
    <xf numFmtId="0" fontId="13" fillId="2" borderId="2" xfId="3" applyFont="1" applyFill="1" applyBorder="1" applyAlignment="1">
      <alignment horizontal="center" vertical="center"/>
    </xf>
    <xf numFmtId="0" fontId="2" fillId="2" borderId="2" xfId="0" applyFont="1" applyFill="1" applyBorder="1" applyAlignment="1">
      <alignment horizontal="center" vertical="center" wrapText="1"/>
    </xf>
    <xf numFmtId="0" fontId="2" fillId="2" borderId="2" xfId="3" applyFont="1" applyFill="1" applyBorder="1" applyAlignment="1">
      <alignment horizontal="center" vertical="center" wrapText="1"/>
    </xf>
    <xf numFmtId="0" fontId="2" fillId="2" borderId="2" xfId="0" applyFont="1" applyFill="1" applyBorder="1" applyAlignment="1">
      <alignment horizontal="center" vertical="center" wrapText="1"/>
    </xf>
    <xf numFmtId="0" fontId="2" fillId="2" borderId="2" xfId="3" applyFont="1" applyFill="1" applyBorder="1" applyAlignment="1">
      <alignment horizontal="center" vertical="center" wrapText="1"/>
    </xf>
    <xf numFmtId="0" fontId="2" fillId="2" borderId="2" xfId="0" applyFont="1" applyFill="1" applyBorder="1" applyAlignment="1">
      <alignment horizontal="center" vertical="center" wrapText="1"/>
    </xf>
    <xf numFmtId="0" fontId="2" fillId="2" borderId="2" xfId="3" applyFont="1" applyFill="1" applyBorder="1" applyAlignment="1">
      <alignment horizontal="center" vertical="center" wrapText="1"/>
    </xf>
    <xf numFmtId="0" fontId="7" fillId="0" borderId="2" xfId="3" applyFont="1" applyBorder="1" applyAlignment="1">
      <alignment horizontal="left" vertical="center"/>
    </xf>
    <xf numFmtId="0" fontId="7" fillId="6" borderId="2" xfId="3" applyFont="1" applyFill="1" applyBorder="1" applyAlignment="1">
      <alignment horizontal="center" vertical="center"/>
    </xf>
    <xf numFmtId="0" fontId="7" fillId="0" borderId="2" xfId="3" applyFont="1" applyBorder="1" applyAlignment="1">
      <alignment horizontal="center" vertical="center"/>
    </xf>
    <xf numFmtId="0" fontId="0" fillId="0" borderId="0" xfId="0" applyFill="1"/>
    <xf numFmtId="0" fontId="7" fillId="0" borderId="2" xfId="3" applyFont="1" applyBorder="1" applyAlignment="1">
      <alignment vertical="center"/>
    </xf>
    <xf numFmtId="0" fontId="7" fillId="0" borderId="0" xfId="3" applyFont="1"/>
    <xf numFmtId="0" fontId="7" fillId="0" borderId="0" xfId="3" applyFont="1" applyAlignment="1">
      <alignment horizontal="left"/>
    </xf>
    <xf numFmtId="0" fontId="7" fillId="0" borderId="2" xfId="0" applyFont="1" applyFill="1" applyBorder="1" applyAlignment="1">
      <alignment horizontal="left" vertical="center"/>
    </xf>
    <xf numFmtId="0" fontId="7" fillId="0" borderId="0" xfId="3" applyFont="1" applyBorder="1" applyAlignment="1">
      <alignment horizontal="center" vertical="center"/>
    </xf>
    <xf numFmtId="0" fontId="7" fillId="0" borderId="0" xfId="3" applyFont="1" applyBorder="1" applyAlignment="1">
      <alignment vertical="center"/>
    </xf>
    <xf numFmtId="0" fontId="7" fillId="0" borderId="2" xfId="3" applyFont="1" applyFill="1" applyBorder="1" applyAlignment="1">
      <alignment horizontal="left" vertical="top" wrapText="1"/>
    </xf>
    <xf numFmtId="0" fontId="7" fillId="0" borderId="9" xfId="3" applyFont="1" applyFill="1" applyBorder="1" applyAlignment="1">
      <alignment vertical="top" wrapText="1"/>
    </xf>
    <xf numFmtId="0" fontId="5" fillId="0" borderId="2" xfId="3" applyFont="1" applyFill="1" applyBorder="1" applyAlignment="1">
      <alignment horizontal="center" vertical="center"/>
    </xf>
    <xf numFmtId="14" fontId="11" fillId="0" borderId="2" xfId="3" applyNumberFormat="1" applyFont="1" applyFill="1" applyBorder="1" applyAlignment="1">
      <alignment horizontal="center" vertical="center"/>
    </xf>
    <xf numFmtId="0" fontId="1" fillId="0" borderId="0" xfId="3" applyFill="1"/>
    <xf numFmtId="0" fontId="2" fillId="2" borderId="2"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5" fillId="0" borderId="2" xfId="0" applyFont="1" applyBorder="1" applyAlignment="1">
      <alignment vertical="top" wrapText="1"/>
    </xf>
    <xf numFmtId="0" fontId="3" fillId="0" borderId="6" xfId="3" applyFont="1" applyBorder="1" applyAlignment="1">
      <alignment vertical="center" wrapText="1"/>
    </xf>
    <xf numFmtId="0" fontId="5" fillId="0" borderId="6" xfId="2" applyFont="1" applyBorder="1" applyAlignment="1" applyProtection="1">
      <alignment horizontal="center" vertical="center" wrapText="1"/>
    </xf>
    <xf numFmtId="0" fontId="5" fillId="0" borderId="6" xfId="3" applyFont="1" applyBorder="1" applyAlignment="1">
      <alignment vertical="center" wrapText="1"/>
    </xf>
    <xf numFmtId="0" fontId="5" fillId="0" borderId="6" xfId="2" applyFont="1" applyBorder="1" applyAlignment="1" applyProtection="1">
      <alignment horizontal="right" vertical="center" wrapText="1"/>
    </xf>
    <xf numFmtId="0" fontId="7" fillId="0" borderId="2" xfId="3" applyFont="1" applyFill="1" applyBorder="1" applyAlignment="1">
      <alignment vertical="top" wrapText="1"/>
    </xf>
    <xf numFmtId="0" fontId="0" fillId="0" borderId="8" xfId="0" applyBorder="1" applyAlignment="1">
      <alignment vertical="center"/>
    </xf>
    <xf numFmtId="0" fontId="7" fillId="7" borderId="2" xfId="3" applyFont="1" applyFill="1" applyBorder="1" applyAlignment="1">
      <alignment horizontal="left" vertical="top" wrapText="1"/>
    </xf>
    <xf numFmtId="0" fontId="7" fillId="8" borderId="9" xfId="3" applyFont="1" applyFill="1" applyBorder="1" applyAlignment="1">
      <alignment vertical="top" wrapText="1"/>
    </xf>
    <xf numFmtId="0" fontId="7" fillId="8" borderId="2" xfId="3" applyFont="1" applyFill="1" applyBorder="1" applyAlignment="1">
      <alignment horizontal="left" vertical="top" wrapText="1"/>
    </xf>
    <xf numFmtId="0" fontId="5" fillId="8" borderId="2" xfId="3" applyFont="1" applyFill="1" applyBorder="1" applyAlignment="1">
      <alignment horizontal="center" vertical="center"/>
    </xf>
    <xf numFmtId="14" fontId="11" fillId="8" borderId="2" xfId="3" applyNumberFormat="1" applyFont="1" applyFill="1" applyBorder="1" applyAlignment="1">
      <alignment horizontal="center" vertical="center"/>
    </xf>
    <xf numFmtId="0" fontId="0" fillId="8" borderId="0" xfId="0" applyFill="1"/>
    <xf numFmtId="0" fontId="2" fillId="2" borderId="2" xfId="0" applyFont="1" applyFill="1" applyBorder="1" applyAlignment="1">
      <alignment horizontal="center" vertical="center" wrapText="1"/>
    </xf>
    <xf numFmtId="0" fontId="7" fillId="0" borderId="0" xfId="0" applyFont="1" applyAlignment="1">
      <alignment horizontal="center" vertical="center"/>
    </xf>
    <xf numFmtId="0" fontId="7" fillId="0" borderId="2" xfId="3" applyFont="1" applyBorder="1" applyAlignment="1">
      <alignment horizontal="left" vertical="center"/>
    </xf>
    <xf numFmtId="0" fontId="3" fillId="0" borderId="0" xfId="0" applyFont="1" applyBorder="1" applyAlignment="1">
      <alignment vertical="center" wrapText="1"/>
    </xf>
    <xf numFmtId="0" fontId="5" fillId="0" borderId="0" xfId="2" applyFont="1" applyBorder="1" applyAlignment="1" applyProtection="1">
      <alignment horizontal="center" vertical="center" wrapText="1"/>
    </xf>
    <xf numFmtId="0" fontId="5" fillId="0" borderId="0" xfId="0" applyFont="1" applyBorder="1" applyAlignment="1">
      <alignment vertical="center" wrapText="1"/>
    </xf>
    <xf numFmtId="0" fontId="13" fillId="2" borderId="2" xfId="0" applyFont="1" applyFill="1" applyBorder="1" applyAlignment="1">
      <alignment horizontal="left" vertical="center"/>
    </xf>
    <xf numFmtId="0" fontId="5" fillId="7" borderId="2" xfId="1" applyFont="1" applyFill="1" applyBorder="1" applyAlignment="1">
      <alignment horizontal="left" vertical="top" wrapText="1"/>
    </xf>
    <xf numFmtId="0" fontId="5" fillId="0" borderId="2" xfId="1" applyFont="1" applyFill="1" applyBorder="1" applyAlignment="1">
      <alignment horizontal="left" vertical="top" wrapText="1"/>
    </xf>
    <xf numFmtId="0" fontId="15" fillId="0" borderId="2" xfId="0" applyFont="1" applyBorder="1"/>
    <xf numFmtId="0" fontId="7" fillId="0" borderId="1" xfId="3" applyFont="1" applyBorder="1" applyAlignment="1">
      <alignment horizontal="center"/>
    </xf>
    <xf numFmtId="0" fontId="7" fillId="0" borderId="3" xfId="3" applyFont="1" applyBorder="1" applyAlignment="1">
      <alignment horizontal="center"/>
    </xf>
    <xf numFmtId="0" fontId="7" fillId="0" borderId="4" xfId="3" applyFont="1" applyBorder="1" applyAlignment="1">
      <alignment horizontal="center"/>
    </xf>
    <xf numFmtId="0" fontId="12" fillId="0" borderId="2" xfId="3" applyFont="1" applyBorder="1" applyAlignment="1">
      <alignment horizontal="center" vertical="center"/>
    </xf>
    <xf numFmtId="0" fontId="12" fillId="0" borderId="2" xfId="3" applyFont="1" applyBorder="1" applyAlignment="1">
      <alignment horizontal="center" vertical="center" wrapText="1"/>
    </xf>
    <xf numFmtId="0" fontId="7" fillId="0" borderId="1" xfId="3" applyFont="1" applyBorder="1" applyAlignment="1">
      <alignment horizontal="center" vertical="center"/>
    </xf>
    <xf numFmtId="0" fontId="7" fillId="0" borderId="3" xfId="3" applyFont="1" applyBorder="1" applyAlignment="1">
      <alignment horizontal="center" vertical="center"/>
    </xf>
    <xf numFmtId="0" fontId="7" fillId="0" borderId="4" xfId="3" applyFont="1" applyBorder="1" applyAlignment="1">
      <alignment horizontal="center" vertical="center"/>
    </xf>
    <xf numFmtId="0" fontId="7" fillId="0" borderId="1" xfId="3" applyFont="1" applyBorder="1" applyAlignment="1">
      <alignment horizontal="left" vertical="center"/>
    </xf>
    <xf numFmtId="0" fontId="7" fillId="0" borderId="3" xfId="3" applyFont="1" applyBorder="1" applyAlignment="1">
      <alignment horizontal="left" vertical="center"/>
    </xf>
    <xf numFmtId="0" fontId="7" fillId="0" borderId="4" xfId="3" applyFont="1" applyBorder="1" applyAlignment="1">
      <alignment horizontal="left" vertical="center"/>
    </xf>
    <xf numFmtId="0" fontId="7" fillId="6" borderId="1" xfId="3" applyFont="1" applyFill="1" applyBorder="1" applyAlignment="1">
      <alignment horizontal="center" vertical="center"/>
    </xf>
    <xf numFmtId="0" fontId="7" fillId="6" borderId="4" xfId="3" applyFont="1" applyFill="1" applyBorder="1" applyAlignment="1">
      <alignment horizontal="center" vertical="center"/>
    </xf>
    <xf numFmtId="0" fontId="7" fillId="6" borderId="3" xfId="3" applyFont="1" applyFill="1" applyBorder="1" applyAlignment="1">
      <alignment horizontal="center" vertical="center"/>
    </xf>
    <xf numFmtId="0" fontId="7" fillId="0" borderId="2" xfId="3" applyFont="1" applyBorder="1" applyAlignment="1">
      <alignment horizontal="left" vertical="center"/>
    </xf>
    <xf numFmtId="0" fontId="7" fillId="6" borderId="2" xfId="3" applyFont="1" applyFill="1" applyBorder="1" applyAlignment="1">
      <alignment horizontal="center" vertical="center"/>
    </xf>
    <xf numFmtId="0" fontId="3" fillId="3" borderId="2" xfId="0" applyFont="1" applyFill="1" applyBorder="1" applyAlignment="1">
      <alignment horizontal="left" vertical="center"/>
    </xf>
    <xf numFmtId="0" fontId="3" fillId="0" borderId="2" xfId="0" applyFont="1" applyBorder="1" applyAlignment="1">
      <alignment horizontal="left" vertical="center" wrapText="1"/>
    </xf>
    <xf numFmtId="0" fontId="5" fillId="0" borderId="2" xfId="0" applyFont="1" applyBorder="1" applyAlignment="1">
      <alignment horizontal="left" vertical="center" wrapText="1"/>
    </xf>
    <xf numFmtId="0" fontId="0" fillId="0" borderId="5" xfId="0" applyBorder="1" applyAlignment="1">
      <alignment horizontal="center"/>
    </xf>
    <xf numFmtId="0" fontId="2" fillId="2" borderId="1" xfId="0" applyFont="1" applyFill="1" applyBorder="1" applyAlignment="1">
      <alignment horizontal="center" vertical="center" wrapText="1"/>
    </xf>
    <xf numFmtId="0" fontId="2" fillId="2" borderId="3" xfId="0" applyFont="1" applyFill="1" applyBorder="1" applyAlignment="1">
      <alignment horizontal="center" vertical="center" wrapText="1"/>
    </xf>
    <xf numFmtId="0" fontId="2" fillId="2" borderId="4"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3" fillId="3" borderId="2" xfId="0" applyFont="1" applyFill="1" applyBorder="1" applyAlignment="1">
      <alignment vertical="center"/>
    </xf>
    <xf numFmtId="0" fontId="12" fillId="3" borderId="7" xfId="0" applyFont="1" applyFill="1" applyBorder="1" applyAlignment="1">
      <alignment vertical="top"/>
    </xf>
    <xf numFmtId="0" fontId="12" fillId="3" borderId="5" xfId="0" applyFont="1" applyFill="1" applyBorder="1" applyAlignment="1">
      <alignment vertical="top"/>
    </xf>
    <xf numFmtId="0" fontId="12" fillId="3" borderId="8" xfId="0" applyFont="1" applyFill="1" applyBorder="1" applyAlignment="1">
      <alignment vertical="top"/>
    </xf>
    <xf numFmtId="0" fontId="12" fillId="3" borderId="2" xfId="0" applyFont="1" applyFill="1" applyBorder="1" applyAlignment="1">
      <alignment vertical="top"/>
    </xf>
    <xf numFmtId="0" fontId="2" fillId="2" borderId="7" xfId="3" applyFont="1" applyFill="1" applyBorder="1" applyAlignment="1">
      <alignment horizontal="center" vertical="center" wrapText="1"/>
    </xf>
    <xf numFmtId="0" fontId="2" fillId="2" borderId="5" xfId="3" applyFont="1" applyFill="1" applyBorder="1" applyAlignment="1">
      <alignment horizontal="center" vertical="center" wrapText="1"/>
    </xf>
    <xf numFmtId="0" fontId="2" fillId="2" borderId="8" xfId="3" applyFont="1" applyFill="1" applyBorder="1" applyAlignment="1">
      <alignment horizontal="center" vertical="center" wrapText="1"/>
    </xf>
    <xf numFmtId="0" fontId="3" fillId="3" borderId="7" xfId="3" applyFont="1" applyFill="1" applyBorder="1" applyAlignment="1">
      <alignment vertical="center"/>
    </xf>
    <xf numFmtId="0" fontId="3" fillId="3" borderId="5" xfId="3" applyFont="1" applyFill="1" applyBorder="1" applyAlignment="1">
      <alignment vertical="center"/>
    </xf>
    <xf numFmtId="0" fontId="3" fillId="3" borderId="8" xfId="3" applyFont="1" applyFill="1" applyBorder="1" applyAlignment="1">
      <alignment vertical="center"/>
    </xf>
    <xf numFmtId="0" fontId="3" fillId="0" borderId="2" xfId="3" applyFont="1" applyBorder="1" applyAlignment="1">
      <alignment horizontal="left" vertical="center" wrapText="1"/>
    </xf>
    <xf numFmtId="0" fontId="5" fillId="0" borderId="2" xfId="3" applyFont="1" applyBorder="1" applyAlignment="1">
      <alignment horizontal="left" vertical="center" wrapText="1"/>
    </xf>
    <xf numFmtId="0" fontId="12" fillId="3" borderId="7" xfId="3" applyFont="1" applyFill="1" applyBorder="1" applyAlignment="1">
      <alignment horizontal="left" vertical="center"/>
    </xf>
    <xf numFmtId="0" fontId="12" fillId="3" borderId="5" xfId="3" applyFont="1" applyFill="1" applyBorder="1" applyAlignment="1">
      <alignment horizontal="left" vertical="center"/>
    </xf>
    <xf numFmtId="0" fontId="12" fillId="3" borderId="8" xfId="3" applyFont="1" applyFill="1" applyBorder="1" applyAlignment="1">
      <alignment horizontal="left" vertical="center"/>
    </xf>
    <xf numFmtId="0" fontId="2" fillId="2" borderId="1" xfId="3" applyFont="1" applyFill="1" applyBorder="1" applyAlignment="1">
      <alignment horizontal="center" vertical="center" wrapText="1"/>
    </xf>
    <xf numFmtId="0" fontId="2" fillId="2" borderId="3" xfId="3" applyFont="1" applyFill="1" applyBorder="1" applyAlignment="1">
      <alignment horizontal="center" vertical="center" wrapText="1"/>
    </xf>
    <xf numFmtId="0" fontId="2" fillId="2" borderId="4" xfId="3" applyFont="1" applyFill="1" applyBorder="1" applyAlignment="1">
      <alignment horizontal="center" vertical="center" wrapText="1"/>
    </xf>
    <xf numFmtId="0" fontId="1" fillId="0" borderId="6" xfId="3" applyBorder="1" applyAlignment="1">
      <alignment horizontal="center"/>
    </xf>
    <xf numFmtId="0" fontId="2" fillId="2" borderId="2" xfId="3" applyFont="1" applyFill="1" applyBorder="1" applyAlignment="1">
      <alignment horizontal="center" vertical="center" wrapText="1"/>
    </xf>
    <xf numFmtId="0" fontId="12" fillId="3" borderId="7" xfId="3" applyFont="1" applyFill="1" applyBorder="1" applyAlignment="1">
      <alignment vertical="top"/>
    </xf>
    <xf numFmtId="0" fontId="12" fillId="3" borderId="5" xfId="3" applyFont="1" applyFill="1" applyBorder="1" applyAlignment="1">
      <alignment vertical="top"/>
    </xf>
    <xf numFmtId="0" fontId="12" fillId="3" borderId="8" xfId="3" applyFont="1" applyFill="1" applyBorder="1" applyAlignment="1">
      <alignment vertical="top"/>
    </xf>
    <xf numFmtId="0" fontId="3" fillId="3" borderId="2" xfId="3" applyFont="1" applyFill="1" applyBorder="1" applyAlignment="1">
      <alignment vertical="center"/>
    </xf>
    <xf numFmtId="0" fontId="12" fillId="3" borderId="2" xfId="3" applyFont="1" applyFill="1" applyBorder="1" applyAlignment="1">
      <alignment horizontal="left" vertical="center"/>
    </xf>
    <xf numFmtId="0" fontId="1" fillId="0" borderId="10" xfId="3" applyBorder="1" applyAlignment="1">
      <alignment horizontal="center"/>
    </xf>
    <xf numFmtId="0" fontId="12" fillId="3" borderId="2" xfId="3" applyFont="1" applyFill="1" applyBorder="1" applyAlignment="1">
      <alignment vertical="top"/>
    </xf>
    <xf numFmtId="0" fontId="3" fillId="3" borderId="1" xfId="3" applyFont="1" applyFill="1" applyBorder="1" applyAlignment="1">
      <alignment vertical="center"/>
    </xf>
    <xf numFmtId="0" fontId="12" fillId="3" borderId="2" xfId="0" applyFont="1" applyFill="1" applyBorder="1" applyAlignment="1">
      <alignment horizontal="left" vertical="center"/>
    </xf>
    <xf numFmtId="0" fontId="2" fillId="2" borderId="7" xfId="0" applyFont="1" applyFill="1" applyBorder="1" applyAlignment="1">
      <alignment horizontal="center" vertical="center" wrapText="1"/>
    </xf>
    <xf numFmtId="0" fontId="2" fillId="2" borderId="5" xfId="0" applyFont="1" applyFill="1" applyBorder="1" applyAlignment="1">
      <alignment horizontal="center" vertical="center" wrapText="1"/>
    </xf>
    <xf numFmtId="0" fontId="2" fillId="2" borderId="8" xfId="0" applyFont="1" applyFill="1" applyBorder="1" applyAlignment="1">
      <alignment horizontal="center" vertical="center" wrapText="1"/>
    </xf>
    <xf numFmtId="0" fontId="3" fillId="3" borderId="7" xfId="0" applyFont="1" applyFill="1" applyBorder="1" applyAlignment="1">
      <alignment vertical="center"/>
    </xf>
    <xf numFmtId="0" fontId="3" fillId="3" borderId="5" xfId="0" applyFont="1" applyFill="1" applyBorder="1" applyAlignment="1">
      <alignment vertical="center"/>
    </xf>
    <xf numFmtId="0" fontId="3" fillId="3" borderId="8" xfId="0" applyFont="1" applyFill="1" applyBorder="1" applyAlignment="1">
      <alignment vertical="center"/>
    </xf>
    <xf numFmtId="0" fontId="0" fillId="0" borderId="6" xfId="0" applyBorder="1" applyAlignment="1">
      <alignment horizontal="center"/>
    </xf>
    <xf numFmtId="0" fontId="12" fillId="3" borderId="7" xfId="0" applyFont="1" applyFill="1" applyBorder="1" applyAlignment="1">
      <alignment horizontal="left" vertical="center"/>
    </xf>
    <xf numFmtId="0" fontId="12" fillId="3" borderId="5" xfId="0" applyFont="1" applyFill="1" applyBorder="1" applyAlignment="1">
      <alignment horizontal="left" vertical="center"/>
    </xf>
    <xf numFmtId="0" fontId="12" fillId="3" borderId="8" xfId="0" applyFont="1" applyFill="1" applyBorder="1" applyAlignment="1">
      <alignment horizontal="left" vertical="center"/>
    </xf>
  </cellXfs>
  <cellStyles count="4">
    <cellStyle name="Normal" xfId="0" builtinId="0"/>
    <cellStyle name="Normal 10" xfId="2" xr:uid="{00000000-0005-0000-0000-000001000000}"/>
    <cellStyle name="Normal 2" xfId="3" xr:uid="{00000000-0005-0000-0000-000002000000}"/>
    <cellStyle name="Normal_Sheet1" xfId="1" xr:uid="{00000000-0005-0000-0000-000003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theme" Target="theme/theme1.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7.xml.rels><?xml version="1.0" encoding="UTF-8" standalone="yes"?>
<Relationships xmlns="http://schemas.openxmlformats.org/package/2006/relationships"><Relationship Id="rId1" Type="http://schemas.openxmlformats.org/officeDocument/2006/relationships/image" Target="../media/image29.png"/></Relationships>
</file>

<file path=xl/drawings/_rels/drawing28.xml.rels><?xml version="1.0" encoding="UTF-8" standalone="yes"?>
<Relationships xmlns="http://schemas.openxmlformats.org/package/2006/relationships"><Relationship Id="rId1" Type="http://schemas.openxmlformats.org/officeDocument/2006/relationships/image" Target="../media/image30.png"/></Relationships>
</file>

<file path=xl/drawings/_rels/drawing29.xml.rels><?xml version="1.0" encoding="UTF-8" standalone="yes"?>
<Relationships xmlns="http://schemas.openxmlformats.org/package/2006/relationships"><Relationship Id="rId1" Type="http://schemas.openxmlformats.org/officeDocument/2006/relationships/image" Target="../media/image31.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30.xml.rels><?xml version="1.0" encoding="UTF-8" standalone="yes"?>
<Relationships xmlns="http://schemas.openxmlformats.org/package/2006/relationships"><Relationship Id="rId1" Type="http://schemas.openxmlformats.org/officeDocument/2006/relationships/image" Target="../media/image32.png"/></Relationships>
</file>

<file path=xl/drawings/_rels/drawing31.xml.rels><?xml version="1.0" encoding="UTF-8" standalone="yes"?>
<Relationships xmlns="http://schemas.openxmlformats.org/package/2006/relationships"><Relationship Id="rId1" Type="http://schemas.openxmlformats.org/officeDocument/2006/relationships/image" Target="../media/image33.png"/></Relationships>
</file>

<file path=xl/drawings/_rels/drawing32.xml.rels><?xml version="1.0" encoding="UTF-8" standalone="yes"?>
<Relationships xmlns="http://schemas.openxmlformats.org/package/2006/relationships"><Relationship Id="rId1" Type="http://schemas.openxmlformats.org/officeDocument/2006/relationships/image" Target="../media/image34.png"/></Relationships>
</file>

<file path=xl/drawings/_rels/drawing33.xml.rels><?xml version="1.0" encoding="UTF-8" standalone="yes"?>
<Relationships xmlns="http://schemas.openxmlformats.org/package/2006/relationships"><Relationship Id="rId1" Type="http://schemas.openxmlformats.org/officeDocument/2006/relationships/image" Target="../media/image35.png"/></Relationships>
</file>

<file path=xl/drawings/_rels/drawing34.xml.rels><?xml version="1.0" encoding="UTF-8" standalone="yes"?>
<Relationships xmlns="http://schemas.openxmlformats.org/package/2006/relationships"><Relationship Id="rId1" Type="http://schemas.openxmlformats.org/officeDocument/2006/relationships/image" Target="../media/image36.png"/></Relationships>
</file>

<file path=xl/drawings/_rels/drawing3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36.xml.rels><?xml version="1.0" encoding="UTF-8" standalone="yes"?>
<Relationships xmlns="http://schemas.openxmlformats.org/package/2006/relationships"><Relationship Id="rId2" Type="http://schemas.openxmlformats.org/officeDocument/2006/relationships/image" Target="../media/image39.png"/><Relationship Id="rId1" Type="http://schemas.openxmlformats.org/officeDocument/2006/relationships/image" Target="../media/image38.png"/></Relationships>
</file>

<file path=xl/drawings/_rels/drawing37.xml.rels><?xml version="1.0" encoding="UTF-8" standalone="yes"?>
<Relationships xmlns="http://schemas.openxmlformats.org/package/2006/relationships"><Relationship Id="rId1" Type="http://schemas.openxmlformats.org/officeDocument/2006/relationships/image" Target="../media/image40.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1</xdr:col>
      <xdr:colOff>1399310</xdr:colOff>
      <xdr:row>5</xdr:row>
      <xdr:rowOff>180409</xdr:rowOff>
    </xdr:from>
    <xdr:to>
      <xdr:col>4</xdr:col>
      <xdr:colOff>651164</xdr:colOff>
      <xdr:row>5</xdr:row>
      <xdr:rowOff>5071588</xdr:rowOff>
    </xdr:to>
    <xdr:pic>
      <xdr:nvPicPr>
        <xdr:cNvPr id="3" name="Picture 2">
          <a:extLst>
            <a:ext uri="{FF2B5EF4-FFF2-40B4-BE49-F238E27FC236}">
              <a16:creationId xmlns:a16="http://schemas.microsoft.com/office/drawing/2014/main" id="{93E95F5F-E1CB-4D56-9BA8-2692E5C84AC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60074" y="1219500"/>
          <a:ext cx="6885708" cy="4891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oneCellAnchor>
    <xdr:from>
      <xdr:col>6</xdr:col>
      <xdr:colOff>0</xdr:colOff>
      <xdr:row>6</xdr:row>
      <xdr:rowOff>0</xdr:rowOff>
    </xdr:from>
    <xdr:ext cx="304800" cy="304800"/>
    <xdr:sp macro="" textlink="">
      <xdr:nvSpPr>
        <xdr:cNvPr id="2" name="AutoShape 4">
          <a:extLst>
            <a:ext uri="{FF2B5EF4-FFF2-40B4-BE49-F238E27FC236}">
              <a16:creationId xmlns:a16="http://schemas.microsoft.com/office/drawing/2014/main" id="{00000000-0008-0000-0900-000002000000}"/>
            </a:ext>
          </a:extLst>
        </xdr:cNvPr>
        <xdr:cNvSpPr>
          <a:spLocks noChangeAspect="1" noChangeArrowheads="1"/>
        </xdr:cNvSpPr>
      </xdr:nvSpPr>
      <xdr:spPr bwMode="auto">
        <a:xfrm>
          <a:off x="36576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6</xdr:row>
      <xdr:rowOff>0</xdr:rowOff>
    </xdr:from>
    <xdr:ext cx="304800" cy="304800"/>
    <xdr:sp macro="" textlink="">
      <xdr:nvSpPr>
        <xdr:cNvPr id="3" name="AutoShape 5">
          <a:extLst>
            <a:ext uri="{FF2B5EF4-FFF2-40B4-BE49-F238E27FC236}">
              <a16:creationId xmlns:a16="http://schemas.microsoft.com/office/drawing/2014/main" id="{00000000-0008-0000-0900-000003000000}"/>
            </a:ext>
          </a:extLst>
        </xdr:cNvPr>
        <xdr:cNvSpPr>
          <a:spLocks noChangeAspect="1" noChangeArrowheads="1"/>
        </xdr:cNvSpPr>
      </xdr:nvSpPr>
      <xdr:spPr bwMode="auto">
        <a:xfrm>
          <a:off x="36576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6</xdr:row>
      <xdr:rowOff>0</xdr:rowOff>
    </xdr:from>
    <xdr:ext cx="304800" cy="304800"/>
    <xdr:sp macro="" textlink="">
      <xdr:nvSpPr>
        <xdr:cNvPr id="4" name="AutoShape 6">
          <a:extLst>
            <a:ext uri="{FF2B5EF4-FFF2-40B4-BE49-F238E27FC236}">
              <a16:creationId xmlns:a16="http://schemas.microsoft.com/office/drawing/2014/main" id="{00000000-0008-0000-0900-000004000000}"/>
            </a:ext>
          </a:extLst>
        </xdr:cNvPr>
        <xdr:cNvSpPr>
          <a:spLocks noChangeAspect="1" noChangeArrowheads="1"/>
        </xdr:cNvSpPr>
      </xdr:nvSpPr>
      <xdr:spPr bwMode="auto">
        <a:xfrm>
          <a:off x="54864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6</xdr:row>
      <xdr:rowOff>0</xdr:rowOff>
    </xdr:from>
    <xdr:ext cx="304800" cy="304800"/>
    <xdr:sp macro="" textlink="">
      <xdr:nvSpPr>
        <xdr:cNvPr id="5" name="AutoShape 7">
          <a:extLst>
            <a:ext uri="{FF2B5EF4-FFF2-40B4-BE49-F238E27FC236}">
              <a16:creationId xmlns:a16="http://schemas.microsoft.com/office/drawing/2014/main" id="{00000000-0008-0000-0900-000005000000}"/>
            </a:ext>
          </a:extLst>
        </xdr:cNvPr>
        <xdr:cNvSpPr>
          <a:spLocks noChangeAspect="1" noChangeArrowheads="1"/>
        </xdr:cNvSpPr>
      </xdr:nvSpPr>
      <xdr:spPr bwMode="auto">
        <a:xfrm>
          <a:off x="42672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0</xdr:col>
      <xdr:colOff>936044</xdr:colOff>
      <xdr:row>5</xdr:row>
      <xdr:rowOff>26350</xdr:rowOff>
    </xdr:from>
    <xdr:to>
      <xdr:col>5</xdr:col>
      <xdr:colOff>395478</xdr:colOff>
      <xdr:row>6</xdr:row>
      <xdr:rowOff>5105400</xdr:rowOff>
    </xdr:to>
    <xdr:pic>
      <xdr:nvPicPr>
        <xdr:cNvPr id="7" name="Picture 6">
          <a:extLst>
            <a:ext uri="{FF2B5EF4-FFF2-40B4-BE49-F238E27FC236}">
              <a16:creationId xmlns:a16="http://schemas.microsoft.com/office/drawing/2014/main" id="{D558DA39-C168-4409-B307-2F1FA24333E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36044" y="1074100"/>
          <a:ext cx="10622734" cy="7936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803562</xdr:colOff>
      <xdr:row>5</xdr:row>
      <xdr:rowOff>72274</xdr:rowOff>
    </xdr:from>
    <xdr:to>
      <xdr:col>5</xdr:col>
      <xdr:colOff>304869</xdr:colOff>
      <xdr:row>5</xdr:row>
      <xdr:rowOff>4197928</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
        <a:stretch>
          <a:fillRect/>
        </a:stretch>
      </xdr:blipFill>
      <xdr:spPr>
        <a:xfrm>
          <a:off x="1911926" y="1111365"/>
          <a:ext cx="8146543" cy="4125654"/>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1205344</xdr:colOff>
      <xdr:row>5</xdr:row>
      <xdr:rowOff>66987</xdr:rowOff>
    </xdr:from>
    <xdr:to>
      <xdr:col>5</xdr:col>
      <xdr:colOff>188961</xdr:colOff>
      <xdr:row>6</xdr:row>
      <xdr:rowOff>665019</xdr:rowOff>
    </xdr:to>
    <xdr:pic>
      <xdr:nvPicPr>
        <xdr:cNvPr id="4" name="Picture 3">
          <a:extLst>
            <a:ext uri="{FF2B5EF4-FFF2-40B4-BE49-F238E27FC236}">
              <a16:creationId xmlns:a16="http://schemas.microsoft.com/office/drawing/2014/main" id="{C8C907F6-58A2-40CC-A1F2-B932EA035F1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410689" y="1106078"/>
          <a:ext cx="9152854" cy="5793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838200</xdr:colOff>
      <xdr:row>5</xdr:row>
      <xdr:rowOff>6675</xdr:rowOff>
    </xdr:from>
    <xdr:to>
      <xdr:col>5</xdr:col>
      <xdr:colOff>457200</xdr:colOff>
      <xdr:row>5</xdr:row>
      <xdr:rowOff>4782509</xdr:rowOff>
    </xdr:to>
    <xdr:pic>
      <xdr:nvPicPr>
        <xdr:cNvPr id="3" name="Picture 2">
          <a:extLst>
            <a:ext uri="{FF2B5EF4-FFF2-40B4-BE49-F238E27FC236}">
              <a16:creationId xmlns:a16="http://schemas.microsoft.com/office/drawing/2014/main" id="{BF6E0336-592C-48EA-8E97-1DB0A7280CD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351314" y="1095246"/>
          <a:ext cx="8458200" cy="47758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oneCellAnchor>
    <xdr:from>
      <xdr:col>7</xdr:col>
      <xdr:colOff>0</xdr:colOff>
      <xdr:row>2</xdr:row>
      <xdr:rowOff>0</xdr:rowOff>
    </xdr:from>
    <xdr:ext cx="304800" cy="545177"/>
    <xdr:sp macro="" textlink="">
      <xdr:nvSpPr>
        <xdr:cNvPr id="2" name="AutoShape 2">
          <a:extLst>
            <a:ext uri="{FF2B5EF4-FFF2-40B4-BE49-F238E27FC236}">
              <a16:creationId xmlns:a16="http://schemas.microsoft.com/office/drawing/2014/main" id="{00000000-0008-0000-0D00-000002000000}"/>
            </a:ext>
          </a:extLst>
        </xdr:cNvPr>
        <xdr:cNvSpPr>
          <a:spLocks noChangeAspect="1" noChangeArrowheads="1"/>
        </xdr:cNvSpPr>
      </xdr:nvSpPr>
      <xdr:spPr bwMode="auto">
        <a:xfrm>
          <a:off x="4267200" y="36576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45177"/>
    <xdr:sp macro="" textlink="">
      <xdr:nvSpPr>
        <xdr:cNvPr id="3" name="AutoShape 3">
          <a:extLst>
            <a:ext uri="{FF2B5EF4-FFF2-40B4-BE49-F238E27FC236}">
              <a16:creationId xmlns:a16="http://schemas.microsoft.com/office/drawing/2014/main" id="{00000000-0008-0000-0D00-000003000000}"/>
            </a:ext>
          </a:extLst>
        </xdr:cNvPr>
        <xdr:cNvSpPr>
          <a:spLocks noChangeAspect="1" noChangeArrowheads="1"/>
        </xdr:cNvSpPr>
      </xdr:nvSpPr>
      <xdr:spPr bwMode="auto">
        <a:xfrm>
          <a:off x="4267200" y="36576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45177"/>
    <xdr:sp macro="" textlink="">
      <xdr:nvSpPr>
        <xdr:cNvPr id="4" name="AutoShape 4">
          <a:extLst>
            <a:ext uri="{FF2B5EF4-FFF2-40B4-BE49-F238E27FC236}">
              <a16:creationId xmlns:a16="http://schemas.microsoft.com/office/drawing/2014/main" id="{00000000-0008-0000-0D00-000004000000}"/>
            </a:ext>
          </a:extLst>
        </xdr:cNvPr>
        <xdr:cNvSpPr>
          <a:spLocks noChangeAspect="1" noChangeArrowheads="1"/>
        </xdr:cNvSpPr>
      </xdr:nvSpPr>
      <xdr:spPr bwMode="auto">
        <a:xfrm>
          <a:off x="4267200" y="36576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5" name="AutoShape 7">
          <a:extLst>
            <a:ext uri="{FF2B5EF4-FFF2-40B4-BE49-F238E27FC236}">
              <a16:creationId xmlns:a16="http://schemas.microsoft.com/office/drawing/2014/main" id="{00000000-0008-0000-0D00-000005000000}"/>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6" name="AutoShape 8">
          <a:extLst>
            <a:ext uri="{FF2B5EF4-FFF2-40B4-BE49-F238E27FC236}">
              <a16:creationId xmlns:a16="http://schemas.microsoft.com/office/drawing/2014/main" id="{00000000-0008-0000-0D00-000006000000}"/>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7" name="AutoShape 9">
          <a:extLst>
            <a:ext uri="{FF2B5EF4-FFF2-40B4-BE49-F238E27FC236}">
              <a16:creationId xmlns:a16="http://schemas.microsoft.com/office/drawing/2014/main" id="{00000000-0008-0000-0D00-000007000000}"/>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8" name="AutoShape 10">
          <a:extLst>
            <a:ext uri="{FF2B5EF4-FFF2-40B4-BE49-F238E27FC236}">
              <a16:creationId xmlns:a16="http://schemas.microsoft.com/office/drawing/2014/main" id="{00000000-0008-0000-0D00-000008000000}"/>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9" name="AutoShape 11">
          <a:extLst>
            <a:ext uri="{FF2B5EF4-FFF2-40B4-BE49-F238E27FC236}">
              <a16:creationId xmlns:a16="http://schemas.microsoft.com/office/drawing/2014/main" id="{00000000-0008-0000-0D00-000009000000}"/>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10" name="AutoShape 12">
          <a:extLst>
            <a:ext uri="{FF2B5EF4-FFF2-40B4-BE49-F238E27FC236}">
              <a16:creationId xmlns:a16="http://schemas.microsoft.com/office/drawing/2014/main" id="{00000000-0008-0000-0D00-00000A000000}"/>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545177"/>
    <xdr:sp macro="" textlink="">
      <xdr:nvSpPr>
        <xdr:cNvPr id="11" name="AutoShape 16">
          <a:extLst>
            <a:ext uri="{FF2B5EF4-FFF2-40B4-BE49-F238E27FC236}">
              <a16:creationId xmlns:a16="http://schemas.microsoft.com/office/drawing/2014/main" id="{00000000-0008-0000-0D00-00000B000000}"/>
            </a:ext>
          </a:extLst>
        </xdr:cNvPr>
        <xdr:cNvSpPr>
          <a:spLocks noChangeAspect="1" noChangeArrowheads="1"/>
        </xdr:cNvSpPr>
      </xdr:nvSpPr>
      <xdr:spPr bwMode="auto">
        <a:xfrm>
          <a:off x="48768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0</xdr:col>
      <xdr:colOff>587829</xdr:colOff>
      <xdr:row>5</xdr:row>
      <xdr:rowOff>40180</xdr:rowOff>
    </xdr:from>
    <xdr:to>
      <xdr:col>5</xdr:col>
      <xdr:colOff>1621971</xdr:colOff>
      <xdr:row>5</xdr:row>
      <xdr:rowOff>5150833</xdr:rowOff>
    </xdr:to>
    <xdr:pic>
      <xdr:nvPicPr>
        <xdr:cNvPr id="13" name="Picture 12">
          <a:extLst>
            <a:ext uri="{FF2B5EF4-FFF2-40B4-BE49-F238E27FC236}">
              <a16:creationId xmlns:a16="http://schemas.microsoft.com/office/drawing/2014/main" id="{F4303D69-7A47-4D2F-9C9D-234C1F7DEBA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87829" y="1128751"/>
          <a:ext cx="11767456" cy="51106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334817</xdr:colOff>
      <xdr:row>5</xdr:row>
      <xdr:rowOff>103908</xdr:rowOff>
    </xdr:from>
    <xdr:to>
      <xdr:col>6</xdr:col>
      <xdr:colOff>640299</xdr:colOff>
      <xdr:row>5</xdr:row>
      <xdr:rowOff>4802909</xdr:rowOff>
    </xdr:to>
    <xdr:pic>
      <xdr:nvPicPr>
        <xdr:cNvPr id="3" name="Picture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1"/>
        <a:stretch>
          <a:fillRect/>
        </a:stretch>
      </xdr:blipFill>
      <xdr:spPr>
        <a:xfrm>
          <a:off x="1650999" y="2193635"/>
          <a:ext cx="11449154" cy="4699001"/>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1589314</xdr:colOff>
      <xdr:row>5</xdr:row>
      <xdr:rowOff>35625</xdr:rowOff>
    </xdr:from>
    <xdr:to>
      <xdr:col>4</xdr:col>
      <xdr:colOff>2300080</xdr:colOff>
      <xdr:row>5</xdr:row>
      <xdr:rowOff>5170715</xdr:rowOff>
    </xdr:to>
    <xdr:pic>
      <xdr:nvPicPr>
        <xdr:cNvPr id="3" name="Picture 2">
          <a:extLst>
            <a:ext uri="{FF2B5EF4-FFF2-40B4-BE49-F238E27FC236}">
              <a16:creationId xmlns:a16="http://schemas.microsoft.com/office/drawing/2014/main" id="{FF2F7024-5FE7-4AC9-89EF-3DDA035A5D8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819400" y="1124196"/>
          <a:ext cx="7993309" cy="5135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892628</xdr:colOff>
      <xdr:row>5</xdr:row>
      <xdr:rowOff>70076</xdr:rowOff>
    </xdr:from>
    <xdr:to>
      <xdr:col>5</xdr:col>
      <xdr:colOff>1389967</xdr:colOff>
      <xdr:row>5</xdr:row>
      <xdr:rowOff>4517572</xdr:rowOff>
    </xdr:to>
    <xdr:pic>
      <xdr:nvPicPr>
        <xdr:cNvPr id="4" name="Picture 3">
          <a:extLst>
            <a:ext uri="{FF2B5EF4-FFF2-40B4-BE49-F238E27FC236}">
              <a16:creationId xmlns:a16="http://schemas.microsoft.com/office/drawing/2014/main" id="{97AC4029-BB70-4EA9-A5A1-8DF547E10E7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275114" y="1158647"/>
          <a:ext cx="9467167" cy="4447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8.xml><?xml version="1.0" encoding="utf-8"?>
<xdr:wsDr xmlns:xdr="http://schemas.openxmlformats.org/drawingml/2006/spreadsheetDrawing" xmlns:a="http://schemas.openxmlformats.org/drawingml/2006/main">
  <xdr:oneCellAnchor>
    <xdr:from>
      <xdr:col>7</xdr:col>
      <xdr:colOff>0</xdr:colOff>
      <xdr:row>2</xdr:row>
      <xdr:rowOff>0</xdr:rowOff>
    </xdr:from>
    <xdr:ext cx="304800" cy="791095"/>
    <xdr:sp macro="" textlink="">
      <xdr:nvSpPr>
        <xdr:cNvPr id="2" name="AutoShape 2">
          <a:extLst>
            <a:ext uri="{FF2B5EF4-FFF2-40B4-BE49-F238E27FC236}">
              <a16:creationId xmlns:a16="http://schemas.microsoft.com/office/drawing/2014/main" id="{00000000-0008-0000-1100-000002000000}"/>
            </a:ext>
          </a:extLst>
        </xdr:cNvPr>
        <xdr:cNvSpPr>
          <a:spLocks noChangeAspect="1" noChangeArrowheads="1"/>
        </xdr:cNvSpPr>
      </xdr:nvSpPr>
      <xdr:spPr bwMode="auto">
        <a:xfrm>
          <a:off x="4267200" y="36576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791095"/>
    <xdr:sp macro="" textlink="">
      <xdr:nvSpPr>
        <xdr:cNvPr id="3" name="AutoShape 3">
          <a:extLst>
            <a:ext uri="{FF2B5EF4-FFF2-40B4-BE49-F238E27FC236}">
              <a16:creationId xmlns:a16="http://schemas.microsoft.com/office/drawing/2014/main" id="{00000000-0008-0000-1100-000003000000}"/>
            </a:ext>
          </a:extLst>
        </xdr:cNvPr>
        <xdr:cNvSpPr>
          <a:spLocks noChangeAspect="1" noChangeArrowheads="1"/>
        </xdr:cNvSpPr>
      </xdr:nvSpPr>
      <xdr:spPr bwMode="auto">
        <a:xfrm>
          <a:off x="4267200" y="36576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791095"/>
    <xdr:sp macro="" textlink="">
      <xdr:nvSpPr>
        <xdr:cNvPr id="4" name="AutoShape 4">
          <a:extLst>
            <a:ext uri="{FF2B5EF4-FFF2-40B4-BE49-F238E27FC236}">
              <a16:creationId xmlns:a16="http://schemas.microsoft.com/office/drawing/2014/main" id="{00000000-0008-0000-1100-000004000000}"/>
            </a:ext>
          </a:extLst>
        </xdr:cNvPr>
        <xdr:cNvSpPr>
          <a:spLocks noChangeAspect="1" noChangeArrowheads="1"/>
        </xdr:cNvSpPr>
      </xdr:nvSpPr>
      <xdr:spPr bwMode="auto">
        <a:xfrm>
          <a:off x="4267200" y="36576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28963800"/>
    <xdr:sp macro="" textlink="">
      <xdr:nvSpPr>
        <xdr:cNvPr id="5" name="AutoShape 6">
          <a:extLst>
            <a:ext uri="{FF2B5EF4-FFF2-40B4-BE49-F238E27FC236}">
              <a16:creationId xmlns:a16="http://schemas.microsoft.com/office/drawing/2014/main" id="{00000000-0008-0000-1100-000005000000}"/>
            </a:ext>
          </a:extLst>
        </xdr:cNvPr>
        <xdr:cNvSpPr>
          <a:spLocks noChangeAspect="1" noChangeArrowheads="1"/>
        </xdr:cNvSpPr>
      </xdr:nvSpPr>
      <xdr:spPr bwMode="auto">
        <a:xfrm>
          <a:off x="4267200" y="914400"/>
          <a:ext cx="304800" cy="28963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6" name="AutoShape 7">
          <a:extLst>
            <a:ext uri="{FF2B5EF4-FFF2-40B4-BE49-F238E27FC236}">
              <a16:creationId xmlns:a16="http://schemas.microsoft.com/office/drawing/2014/main" id="{00000000-0008-0000-1100-000006000000}"/>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7" name="AutoShape 8">
          <a:extLst>
            <a:ext uri="{FF2B5EF4-FFF2-40B4-BE49-F238E27FC236}">
              <a16:creationId xmlns:a16="http://schemas.microsoft.com/office/drawing/2014/main" id="{00000000-0008-0000-1100-000007000000}"/>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8" name="AutoShape 9">
          <a:extLst>
            <a:ext uri="{FF2B5EF4-FFF2-40B4-BE49-F238E27FC236}">
              <a16:creationId xmlns:a16="http://schemas.microsoft.com/office/drawing/2014/main" id="{00000000-0008-0000-1100-000008000000}"/>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9" name="AutoShape 10">
          <a:extLst>
            <a:ext uri="{FF2B5EF4-FFF2-40B4-BE49-F238E27FC236}">
              <a16:creationId xmlns:a16="http://schemas.microsoft.com/office/drawing/2014/main" id="{00000000-0008-0000-1100-000009000000}"/>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0" name="AutoShape 11">
          <a:extLst>
            <a:ext uri="{FF2B5EF4-FFF2-40B4-BE49-F238E27FC236}">
              <a16:creationId xmlns:a16="http://schemas.microsoft.com/office/drawing/2014/main" id="{00000000-0008-0000-1100-00000A000000}"/>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1" name="AutoShape 12">
          <a:extLst>
            <a:ext uri="{FF2B5EF4-FFF2-40B4-BE49-F238E27FC236}">
              <a16:creationId xmlns:a16="http://schemas.microsoft.com/office/drawing/2014/main" id="{00000000-0008-0000-1100-00000B000000}"/>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2" name="AutoShape 13">
          <a:extLst>
            <a:ext uri="{FF2B5EF4-FFF2-40B4-BE49-F238E27FC236}">
              <a16:creationId xmlns:a16="http://schemas.microsoft.com/office/drawing/2014/main" id="{00000000-0008-0000-1100-00000C000000}"/>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3" name="AutoShape 15">
          <a:extLst>
            <a:ext uri="{FF2B5EF4-FFF2-40B4-BE49-F238E27FC236}">
              <a16:creationId xmlns:a16="http://schemas.microsoft.com/office/drawing/2014/main" id="{00000000-0008-0000-1100-00000D000000}"/>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791095"/>
    <xdr:sp macro="" textlink="">
      <xdr:nvSpPr>
        <xdr:cNvPr id="14" name="AutoShape 16">
          <a:extLst>
            <a:ext uri="{FF2B5EF4-FFF2-40B4-BE49-F238E27FC236}">
              <a16:creationId xmlns:a16="http://schemas.microsoft.com/office/drawing/2014/main" id="{00000000-0008-0000-1100-00000E000000}"/>
            </a:ext>
          </a:extLst>
        </xdr:cNvPr>
        <xdr:cNvSpPr>
          <a:spLocks noChangeAspect="1" noChangeArrowheads="1"/>
        </xdr:cNvSpPr>
      </xdr:nvSpPr>
      <xdr:spPr bwMode="auto">
        <a:xfrm>
          <a:off x="48768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xdr:col>
      <xdr:colOff>678872</xdr:colOff>
      <xdr:row>5</xdr:row>
      <xdr:rowOff>340132</xdr:rowOff>
    </xdr:from>
    <xdr:to>
      <xdr:col>5</xdr:col>
      <xdr:colOff>193963</xdr:colOff>
      <xdr:row>5</xdr:row>
      <xdr:rowOff>5015346</xdr:rowOff>
    </xdr:to>
    <xdr:pic>
      <xdr:nvPicPr>
        <xdr:cNvPr id="16" name="Picture 15">
          <a:extLst>
            <a:ext uri="{FF2B5EF4-FFF2-40B4-BE49-F238E27FC236}">
              <a16:creationId xmlns:a16="http://schemas.microsoft.com/office/drawing/2014/main" id="{F90BBEBE-E691-462D-81C9-0BF88A8A49C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64327" y="1379223"/>
          <a:ext cx="9324109" cy="46752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607786</xdr:colOff>
      <xdr:row>5</xdr:row>
      <xdr:rowOff>186068</xdr:rowOff>
    </xdr:from>
    <xdr:to>
      <xdr:col>6</xdr:col>
      <xdr:colOff>278493</xdr:colOff>
      <xdr:row>5</xdr:row>
      <xdr:rowOff>4561114</xdr:rowOff>
    </xdr:to>
    <xdr:pic>
      <xdr:nvPicPr>
        <xdr:cNvPr id="3" name="Picture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1"/>
        <a:stretch>
          <a:fillRect/>
        </a:stretch>
      </xdr:blipFill>
      <xdr:spPr>
        <a:xfrm>
          <a:off x="1923143" y="2236211"/>
          <a:ext cx="10659836" cy="437504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1360714</xdr:colOff>
      <xdr:row>5</xdr:row>
      <xdr:rowOff>239487</xdr:rowOff>
    </xdr:from>
    <xdr:to>
      <xdr:col>4</xdr:col>
      <xdr:colOff>771120</xdr:colOff>
      <xdr:row>5</xdr:row>
      <xdr:rowOff>4953001</xdr:rowOff>
    </xdr:to>
    <xdr:pic>
      <xdr:nvPicPr>
        <xdr:cNvPr id="4" name="Picture 3">
          <a:extLst>
            <a:ext uri="{FF2B5EF4-FFF2-40B4-BE49-F238E27FC236}">
              <a16:creationId xmlns:a16="http://schemas.microsoft.com/office/drawing/2014/main" id="{66106C37-9BC6-487A-988C-09C73D7AA4F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405743" y="1534887"/>
          <a:ext cx="6736491" cy="47135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1850572</xdr:colOff>
      <xdr:row>5</xdr:row>
      <xdr:rowOff>50469</xdr:rowOff>
    </xdr:from>
    <xdr:to>
      <xdr:col>4</xdr:col>
      <xdr:colOff>1763484</xdr:colOff>
      <xdr:row>5</xdr:row>
      <xdr:rowOff>5130818</xdr:rowOff>
    </xdr:to>
    <xdr:pic>
      <xdr:nvPicPr>
        <xdr:cNvPr id="3" name="Picture 2">
          <a:extLst>
            <a:ext uri="{FF2B5EF4-FFF2-40B4-BE49-F238E27FC236}">
              <a16:creationId xmlns:a16="http://schemas.microsoft.com/office/drawing/2014/main" id="{6A7935ED-4DCF-4215-AA3B-4F6F18DAE63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015343" y="1269669"/>
          <a:ext cx="7260770" cy="5080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620486</xdr:colOff>
      <xdr:row>5</xdr:row>
      <xdr:rowOff>27461</xdr:rowOff>
    </xdr:from>
    <xdr:to>
      <xdr:col>5</xdr:col>
      <xdr:colOff>1201856</xdr:colOff>
      <xdr:row>5</xdr:row>
      <xdr:rowOff>4833257</xdr:rowOff>
    </xdr:to>
    <xdr:pic>
      <xdr:nvPicPr>
        <xdr:cNvPr id="3" name="Picture 2">
          <a:extLst>
            <a:ext uri="{FF2B5EF4-FFF2-40B4-BE49-F238E27FC236}">
              <a16:creationId xmlns:a16="http://schemas.microsoft.com/office/drawing/2014/main" id="{488E0F09-9006-4FC4-9167-F4FFDFB39D9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52600" y="1116032"/>
          <a:ext cx="9823342" cy="4805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2.xml><?xml version="1.0" encoding="utf-8"?>
<xdr:wsDr xmlns:xdr="http://schemas.openxmlformats.org/drawingml/2006/spreadsheetDrawing" xmlns:a="http://schemas.openxmlformats.org/drawingml/2006/main">
  <xdr:oneCellAnchor>
    <xdr:from>
      <xdr:col>7</xdr:col>
      <xdr:colOff>0</xdr:colOff>
      <xdr:row>2</xdr:row>
      <xdr:rowOff>0</xdr:rowOff>
    </xdr:from>
    <xdr:ext cx="304800" cy="5980018"/>
    <xdr:sp macro="" textlink="">
      <xdr:nvSpPr>
        <xdr:cNvPr id="2" name="AutoShape 2">
          <a:extLst>
            <a:ext uri="{FF2B5EF4-FFF2-40B4-BE49-F238E27FC236}">
              <a16:creationId xmlns:a16="http://schemas.microsoft.com/office/drawing/2014/main" id="{00000000-0008-0000-1500-000002000000}"/>
            </a:ext>
          </a:extLst>
        </xdr:cNvPr>
        <xdr:cNvSpPr>
          <a:spLocks noChangeAspect="1" noChangeArrowheads="1"/>
        </xdr:cNvSpPr>
      </xdr:nvSpPr>
      <xdr:spPr bwMode="auto">
        <a:xfrm>
          <a:off x="4267200" y="365760"/>
          <a:ext cx="304800" cy="5980018"/>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980018"/>
    <xdr:sp macro="" textlink="">
      <xdr:nvSpPr>
        <xdr:cNvPr id="3" name="AutoShape 3">
          <a:extLst>
            <a:ext uri="{FF2B5EF4-FFF2-40B4-BE49-F238E27FC236}">
              <a16:creationId xmlns:a16="http://schemas.microsoft.com/office/drawing/2014/main" id="{00000000-0008-0000-1500-000003000000}"/>
            </a:ext>
          </a:extLst>
        </xdr:cNvPr>
        <xdr:cNvSpPr>
          <a:spLocks noChangeAspect="1" noChangeArrowheads="1"/>
        </xdr:cNvSpPr>
      </xdr:nvSpPr>
      <xdr:spPr bwMode="auto">
        <a:xfrm>
          <a:off x="4267200" y="365760"/>
          <a:ext cx="304800" cy="5980018"/>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980018"/>
    <xdr:sp macro="" textlink="">
      <xdr:nvSpPr>
        <xdr:cNvPr id="4" name="AutoShape 4">
          <a:extLst>
            <a:ext uri="{FF2B5EF4-FFF2-40B4-BE49-F238E27FC236}">
              <a16:creationId xmlns:a16="http://schemas.microsoft.com/office/drawing/2014/main" id="{00000000-0008-0000-1500-000004000000}"/>
            </a:ext>
          </a:extLst>
        </xdr:cNvPr>
        <xdr:cNvSpPr>
          <a:spLocks noChangeAspect="1" noChangeArrowheads="1"/>
        </xdr:cNvSpPr>
      </xdr:nvSpPr>
      <xdr:spPr bwMode="auto">
        <a:xfrm>
          <a:off x="4267200" y="365760"/>
          <a:ext cx="304800" cy="5980018"/>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17</xdr:col>
      <xdr:colOff>171450</xdr:colOff>
      <xdr:row>0</xdr:row>
      <xdr:rowOff>0</xdr:rowOff>
    </xdr:from>
    <xdr:ext cx="304800" cy="39679290"/>
    <xdr:sp macro="" textlink="">
      <xdr:nvSpPr>
        <xdr:cNvPr id="5" name="AutoShape 6">
          <a:extLst>
            <a:ext uri="{FF2B5EF4-FFF2-40B4-BE49-F238E27FC236}">
              <a16:creationId xmlns:a16="http://schemas.microsoft.com/office/drawing/2014/main" id="{00000000-0008-0000-1500-000005000000}"/>
            </a:ext>
          </a:extLst>
        </xdr:cNvPr>
        <xdr:cNvSpPr>
          <a:spLocks noChangeAspect="1" noChangeArrowheads="1"/>
        </xdr:cNvSpPr>
      </xdr:nvSpPr>
      <xdr:spPr bwMode="auto">
        <a:xfrm>
          <a:off x="10534650" y="0"/>
          <a:ext cx="304800" cy="3967929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6" name="AutoShape 7">
          <a:extLst>
            <a:ext uri="{FF2B5EF4-FFF2-40B4-BE49-F238E27FC236}">
              <a16:creationId xmlns:a16="http://schemas.microsoft.com/office/drawing/2014/main" id="{00000000-0008-0000-1500-000006000000}"/>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7" name="AutoShape 8">
          <a:extLst>
            <a:ext uri="{FF2B5EF4-FFF2-40B4-BE49-F238E27FC236}">
              <a16:creationId xmlns:a16="http://schemas.microsoft.com/office/drawing/2014/main" id="{00000000-0008-0000-1500-000007000000}"/>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8" name="AutoShape 9">
          <a:extLst>
            <a:ext uri="{FF2B5EF4-FFF2-40B4-BE49-F238E27FC236}">
              <a16:creationId xmlns:a16="http://schemas.microsoft.com/office/drawing/2014/main" id="{00000000-0008-0000-1500-000008000000}"/>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9" name="AutoShape 10">
          <a:extLst>
            <a:ext uri="{FF2B5EF4-FFF2-40B4-BE49-F238E27FC236}">
              <a16:creationId xmlns:a16="http://schemas.microsoft.com/office/drawing/2014/main" id="{00000000-0008-0000-1500-000009000000}"/>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0" name="AutoShape 11">
          <a:extLst>
            <a:ext uri="{FF2B5EF4-FFF2-40B4-BE49-F238E27FC236}">
              <a16:creationId xmlns:a16="http://schemas.microsoft.com/office/drawing/2014/main" id="{00000000-0008-0000-1500-00000A000000}"/>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1" name="AutoShape 12">
          <a:extLst>
            <a:ext uri="{FF2B5EF4-FFF2-40B4-BE49-F238E27FC236}">
              <a16:creationId xmlns:a16="http://schemas.microsoft.com/office/drawing/2014/main" id="{00000000-0008-0000-1500-00000B000000}"/>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2" name="AutoShape 13">
          <a:extLst>
            <a:ext uri="{FF2B5EF4-FFF2-40B4-BE49-F238E27FC236}">
              <a16:creationId xmlns:a16="http://schemas.microsoft.com/office/drawing/2014/main" id="{00000000-0008-0000-1500-00000C000000}"/>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3" name="AutoShape 15">
          <a:extLst>
            <a:ext uri="{FF2B5EF4-FFF2-40B4-BE49-F238E27FC236}">
              <a16:creationId xmlns:a16="http://schemas.microsoft.com/office/drawing/2014/main" id="{00000000-0008-0000-1500-00000D000000}"/>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1120833"/>
    <xdr:sp macro="" textlink="">
      <xdr:nvSpPr>
        <xdr:cNvPr id="14" name="AutoShape 16">
          <a:extLst>
            <a:ext uri="{FF2B5EF4-FFF2-40B4-BE49-F238E27FC236}">
              <a16:creationId xmlns:a16="http://schemas.microsoft.com/office/drawing/2014/main" id="{00000000-0008-0000-1500-00000E000000}"/>
            </a:ext>
          </a:extLst>
        </xdr:cNvPr>
        <xdr:cNvSpPr>
          <a:spLocks noChangeAspect="1" noChangeArrowheads="1"/>
        </xdr:cNvSpPr>
      </xdr:nvSpPr>
      <xdr:spPr bwMode="auto">
        <a:xfrm>
          <a:off x="48768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xdr:col>
      <xdr:colOff>914400</xdr:colOff>
      <xdr:row>5</xdr:row>
      <xdr:rowOff>76662</xdr:rowOff>
    </xdr:from>
    <xdr:to>
      <xdr:col>5</xdr:col>
      <xdr:colOff>1636221</xdr:colOff>
      <xdr:row>5</xdr:row>
      <xdr:rowOff>5138058</xdr:rowOff>
    </xdr:to>
    <xdr:pic>
      <xdr:nvPicPr>
        <xdr:cNvPr id="16" name="Picture 15">
          <a:extLst>
            <a:ext uri="{FF2B5EF4-FFF2-40B4-BE49-F238E27FC236}">
              <a16:creationId xmlns:a16="http://schemas.microsoft.com/office/drawing/2014/main" id="{36123643-589F-4F4F-8B99-685BCE9B5BF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13857" y="1165233"/>
          <a:ext cx="10518964" cy="50613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946728</xdr:colOff>
      <xdr:row>5</xdr:row>
      <xdr:rowOff>150391</xdr:rowOff>
    </xdr:from>
    <xdr:to>
      <xdr:col>5</xdr:col>
      <xdr:colOff>1838935</xdr:colOff>
      <xdr:row>5</xdr:row>
      <xdr:rowOff>4179454</xdr:rowOff>
    </xdr:to>
    <xdr:pic>
      <xdr:nvPicPr>
        <xdr:cNvPr id="2" name="Picture 1">
          <a:extLst>
            <a:ext uri="{FF2B5EF4-FFF2-40B4-BE49-F238E27FC236}">
              <a16:creationId xmlns:a16="http://schemas.microsoft.com/office/drawing/2014/main" id="{00000000-0008-0000-1600-000002000000}"/>
            </a:ext>
          </a:extLst>
        </xdr:cNvPr>
        <xdr:cNvPicPr>
          <a:picLocks noChangeAspect="1"/>
        </xdr:cNvPicPr>
      </xdr:nvPicPr>
      <xdr:blipFill>
        <a:blip xmlns:r="http://schemas.openxmlformats.org/officeDocument/2006/relationships" r:embed="rId1"/>
        <a:stretch>
          <a:fillRect/>
        </a:stretch>
      </xdr:blipFill>
      <xdr:spPr>
        <a:xfrm>
          <a:off x="1997364" y="2817391"/>
          <a:ext cx="9816844" cy="4029063"/>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0</xdr:colOff>
      <xdr:row>5</xdr:row>
      <xdr:rowOff>144235</xdr:rowOff>
    </xdr:from>
    <xdr:to>
      <xdr:col>6</xdr:col>
      <xdr:colOff>185057</xdr:colOff>
      <xdr:row>43</xdr:row>
      <xdr:rowOff>98594</xdr:rowOff>
    </xdr:to>
    <xdr:pic>
      <xdr:nvPicPr>
        <xdr:cNvPr id="4" name="Picture 3">
          <a:extLst>
            <a:ext uri="{FF2B5EF4-FFF2-40B4-BE49-F238E27FC236}">
              <a16:creationId xmlns:a16="http://schemas.microsoft.com/office/drawing/2014/main" id="{BCA5D103-D110-4778-B7B0-D975253F860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232806"/>
          <a:ext cx="12257314" cy="698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1149926</xdr:colOff>
      <xdr:row>5</xdr:row>
      <xdr:rowOff>193963</xdr:rowOff>
    </xdr:from>
    <xdr:to>
      <xdr:col>5</xdr:col>
      <xdr:colOff>2078182</xdr:colOff>
      <xdr:row>9</xdr:row>
      <xdr:rowOff>179416</xdr:rowOff>
    </xdr:to>
    <xdr:pic>
      <xdr:nvPicPr>
        <xdr:cNvPr id="3" name="Picture 2">
          <a:extLst>
            <a:ext uri="{FF2B5EF4-FFF2-40B4-BE49-F238E27FC236}">
              <a16:creationId xmlns:a16="http://schemas.microsoft.com/office/drawing/2014/main" id="{AA0DD1F9-E0D3-46BD-A0AF-7898DC06F46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49926" y="1233054"/>
          <a:ext cx="12192001" cy="6247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253999</xdr:colOff>
      <xdr:row>5</xdr:row>
      <xdr:rowOff>56988</xdr:rowOff>
    </xdr:from>
    <xdr:to>
      <xdr:col>5</xdr:col>
      <xdr:colOff>52915</xdr:colOff>
      <xdr:row>27</xdr:row>
      <xdr:rowOff>102201</xdr:rowOff>
    </xdr:to>
    <xdr:pic>
      <xdr:nvPicPr>
        <xdr:cNvPr id="3" name="Picture 2">
          <a:extLst>
            <a:ext uri="{FF2B5EF4-FFF2-40B4-BE49-F238E27FC236}">
              <a16:creationId xmlns:a16="http://schemas.microsoft.com/office/drawing/2014/main" id="{DDDB87A5-7588-4A7E-805C-46C2FA5E390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76916" y="1115321"/>
          <a:ext cx="7704666" cy="400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196273</xdr:colOff>
      <xdr:row>5</xdr:row>
      <xdr:rowOff>137603</xdr:rowOff>
    </xdr:from>
    <xdr:to>
      <xdr:col>5</xdr:col>
      <xdr:colOff>1202192</xdr:colOff>
      <xdr:row>5</xdr:row>
      <xdr:rowOff>4606634</xdr:rowOff>
    </xdr:to>
    <xdr:pic>
      <xdr:nvPicPr>
        <xdr:cNvPr id="2" name="Picture 1">
          <a:extLst>
            <a:ext uri="{FF2B5EF4-FFF2-40B4-BE49-F238E27FC236}">
              <a16:creationId xmlns:a16="http://schemas.microsoft.com/office/drawing/2014/main" id="{00000000-0008-0000-1A00-000002000000}"/>
            </a:ext>
          </a:extLst>
        </xdr:cNvPr>
        <xdr:cNvPicPr>
          <a:picLocks noChangeAspect="1"/>
        </xdr:cNvPicPr>
      </xdr:nvPicPr>
      <xdr:blipFill>
        <a:blip xmlns:r="http://schemas.openxmlformats.org/officeDocument/2006/relationships" r:embed="rId1"/>
        <a:stretch>
          <a:fillRect/>
        </a:stretch>
      </xdr:blipFill>
      <xdr:spPr>
        <a:xfrm>
          <a:off x="1327728" y="2492876"/>
          <a:ext cx="10888828" cy="4469031"/>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1</xdr:col>
      <xdr:colOff>57397</xdr:colOff>
      <xdr:row>5</xdr:row>
      <xdr:rowOff>105889</xdr:rowOff>
    </xdr:from>
    <xdr:to>
      <xdr:col>5</xdr:col>
      <xdr:colOff>583871</xdr:colOff>
      <xdr:row>6</xdr:row>
      <xdr:rowOff>2102328</xdr:rowOff>
    </xdr:to>
    <xdr:pic>
      <xdr:nvPicPr>
        <xdr:cNvPr id="4" name="Picture 3">
          <a:extLst>
            <a:ext uri="{FF2B5EF4-FFF2-40B4-BE49-F238E27FC236}">
              <a16:creationId xmlns:a16="http://schemas.microsoft.com/office/drawing/2014/main" id="{5EE6918E-7FA7-4EF6-BC28-19085970270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24940" y="1368632"/>
          <a:ext cx="10236531" cy="7188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1153885</xdr:colOff>
      <xdr:row>5</xdr:row>
      <xdr:rowOff>128649</xdr:rowOff>
    </xdr:from>
    <xdr:to>
      <xdr:col>5</xdr:col>
      <xdr:colOff>545507</xdr:colOff>
      <xdr:row>6</xdr:row>
      <xdr:rowOff>1295400</xdr:rowOff>
    </xdr:to>
    <xdr:pic>
      <xdr:nvPicPr>
        <xdr:cNvPr id="3" name="Picture 2">
          <a:extLst>
            <a:ext uri="{FF2B5EF4-FFF2-40B4-BE49-F238E27FC236}">
              <a16:creationId xmlns:a16="http://schemas.microsoft.com/office/drawing/2014/main" id="{2D114E6B-1B44-449C-AA48-FC1E759688F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721428" y="1217220"/>
          <a:ext cx="9373822" cy="58040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849086</xdr:colOff>
      <xdr:row>5</xdr:row>
      <xdr:rowOff>87086</xdr:rowOff>
    </xdr:from>
    <xdr:to>
      <xdr:col>4</xdr:col>
      <xdr:colOff>422852</xdr:colOff>
      <xdr:row>5</xdr:row>
      <xdr:rowOff>5094516</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rotWithShape="1">
        <a:blip xmlns:r="http://schemas.openxmlformats.org/officeDocument/2006/relationships" r:embed="rId1"/>
        <a:srcRect l="1" t="39585" r="-188" b="27263"/>
        <a:stretch/>
      </xdr:blipFill>
      <xdr:spPr>
        <a:xfrm>
          <a:off x="4499066" y="1420586"/>
          <a:ext cx="4481046" cy="5007430"/>
        </a:xfrm>
        <a:prstGeom prst="rect">
          <a:avLst/>
        </a:prstGeom>
      </xdr:spPr>
    </xdr:pic>
    <xdr:clientData/>
  </xdr:twoCellAnchor>
  <xdr:twoCellAnchor editAs="oneCell">
    <xdr:from>
      <xdr:col>0</xdr:col>
      <xdr:colOff>294887</xdr:colOff>
      <xdr:row>5</xdr:row>
      <xdr:rowOff>69271</xdr:rowOff>
    </xdr:from>
    <xdr:to>
      <xdr:col>2</xdr:col>
      <xdr:colOff>734059</xdr:colOff>
      <xdr:row>5</xdr:row>
      <xdr:rowOff>5022272</xdr:rowOff>
    </xdr:to>
    <xdr:pic>
      <xdr:nvPicPr>
        <xdr:cNvPr id="5" name="Picture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2"/>
        <a:stretch>
          <a:fillRect/>
        </a:stretch>
      </xdr:blipFill>
      <xdr:spPr>
        <a:xfrm>
          <a:off x="294887" y="1108362"/>
          <a:ext cx="4168354" cy="4953001"/>
        </a:xfrm>
        <a:prstGeom prst="rect">
          <a:avLst/>
        </a:prstGeom>
      </xdr:spPr>
    </xdr:pic>
    <xdr:clientData/>
  </xdr:twoCellAnchor>
  <xdr:twoCellAnchor editAs="oneCell">
    <xdr:from>
      <xdr:col>4</xdr:col>
      <xdr:colOff>457201</xdr:colOff>
      <xdr:row>5</xdr:row>
      <xdr:rowOff>138546</xdr:rowOff>
    </xdr:from>
    <xdr:to>
      <xdr:col>7</xdr:col>
      <xdr:colOff>983674</xdr:colOff>
      <xdr:row>5</xdr:row>
      <xdr:rowOff>5029200</xdr:rowOff>
    </xdr:to>
    <xdr:pic>
      <xdr:nvPicPr>
        <xdr:cNvPr id="2" name="Picture 1">
          <a:extLst>
            <a:ext uri="{FF2B5EF4-FFF2-40B4-BE49-F238E27FC236}">
              <a16:creationId xmlns:a16="http://schemas.microsoft.com/office/drawing/2014/main" id="{84006881-7679-44CA-8670-E65E04060C9A}"/>
            </a:ext>
          </a:extLst>
        </xdr:cNvPr>
        <xdr:cNvPicPr>
          <a:picLocks noChangeAspect="1"/>
        </xdr:cNvPicPr>
      </xdr:nvPicPr>
      <xdr:blipFill>
        <a:blip xmlns:r="http://schemas.openxmlformats.org/officeDocument/2006/relationships" r:embed="rId3"/>
        <a:stretch>
          <a:fillRect/>
        </a:stretch>
      </xdr:blipFill>
      <xdr:spPr>
        <a:xfrm>
          <a:off x="9005456" y="1399310"/>
          <a:ext cx="6761018" cy="4890654"/>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1</xdr:col>
      <xdr:colOff>752659</xdr:colOff>
      <xdr:row>5</xdr:row>
      <xdr:rowOff>69766</xdr:rowOff>
    </xdr:from>
    <xdr:to>
      <xdr:col>5</xdr:col>
      <xdr:colOff>451340</xdr:colOff>
      <xdr:row>30</xdr:row>
      <xdr:rowOff>167640</xdr:rowOff>
    </xdr:to>
    <xdr:pic>
      <xdr:nvPicPr>
        <xdr:cNvPr id="3" name="Picture 2">
          <a:extLst>
            <a:ext uri="{FF2B5EF4-FFF2-40B4-BE49-F238E27FC236}">
              <a16:creationId xmlns:a16="http://schemas.microsoft.com/office/drawing/2014/main" id="{4EAAC880-BFD1-4386-82A2-30ECBBDE04B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18519" y="1136566"/>
          <a:ext cx="7097701" cy="46698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1058058</xdr:colOff>
      <xdr:row>5</xdr:row>
      <xdr:rowOff>247899</xdr:rowOff>
    </xdr:from>
    <xdr:to>
      <xdr:col>5</xdr:col>
      <xdr:colOff>1725368</xdr:colOff>
      <xdr:row>5</xdr:row>
      <xdr:rowOff>4479636</xdr:rowOff>
    </xdr:to>
    <xdr:pic>
      <xdr:nvPicPr>
        <xdr:cNvPr id="2" name="Picture 1">
          <a:extLst>
            <a:ext uri="{FF2B5EF4-FFF2-40B4-BE49-F238E27FC236}">
              <a16:creationId xmlns:a16="http://schemas.microsoft.com/office/drawing/2014/main" id="{00000000-0008-0000-1E00-000002000000}"/>
            </a:ext>
          </a:extLst>
        </xdr:cNvPr>
        <xdr:cNvPicPr>
          <a:picLocks noChangeAspect="1"/>
        </xdr:cNvPicPr>
      </xdr:nvPicPr>
      <xdr:blipFill>
        <a:blip xmlns:r="http://schemas.openxmlformats.org/officeDocument/2006/relationships" r:embed="rId1"/>
        <a:stretch>
          <a:fillRect/>
        </a:stretch>
      </xdr:blipFill>
      <xdr:spPr>
        <a:xfrm>
          <a:off x="1058058" y="2568535"/>
          <a:ext cx="10322774" cy="4231737"/>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293914</xdr:colOff>
      <xdr:row>5</xdr:row>
      <xdr:rowOff>58387</xdr:rowOff>
    </xdr:from>
    <xdr:to>
      <xdr:col>5</xdr:col>
      <xdr:colOff>598714</xdr:colOff>
      <xdr:row>42</xdr:row>
      <xdr:rowOff>457808</xdr:rowOff>
    </xdr:to>
    <xdr:pic>
      <xdr:nvPicPr>
        <xdr:cNvPr id="4" name="Picture 3">
          <a:extLst>
            <a:ext uri="{FF2B5EF4-FFF2-40B4-BE49-F238E27FC236}">
              <a16:creationId xmlns:a16="http://schemas.microsoft.com/office/drawing/2014/main" id="{16A9CBB1-FF83-4239-8071-9AD8C330B38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13114" y="1146958"/>
          <a:ext cx="10374086" cy="7246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1</xdr:col>
      <xdr:colOff>471054</xdr:colOff>
      <xdr:row>5</xdr:row>
      <xdr:rowOff>69273</xdr:rowOff>
    </xdr:from>
    <xdr:to>
      <xdr:col>5</xdr:col>
      <xdr:colOff>2404771</xdr:colOff>
      <xdr:row>6</xdr:row>
      <xdr:rowOff>1510144</xdr:rowOff>
    </xdr:to>
    <xdr:pic>
      <xdr:nvPicPr>
        <xdr:cNvPr id="3" name="Picture 2">
          <a:extLst>
            <a:ext uri="{FF2B5EF4-FFF2-40B4-BE49-F238E27FC236}">
              <a16:creationId xmlns:a16="http://schemas.microsoft.com/office/drawing/2014/main" id="{6B209C73-C30D-4D24-BF21-80824E99019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84218" y="1108364"/>
          <a:ext cx="11133135" cy="62068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331519</xdr:colOff>
      <xdr:row>5</xdr:row>
      <xdr:rowOff>88534</xdr:rowOff>
    </xdr:from>
    <xdr:to>
      <xdr:col>5</xdr:col>
      <xdr:colOff>801800</xdr:colOff>
      <xdr:row>26</xdr:row>
      <xdr:rowOff>108857</xdr:rowOff>
    </xdr:to>
    <xdr:pic>
      <xdr:nvPicPr>
        <xdr:cNvPr id="3" name="Picture 2">
          <a:extLst>
            <a:ext uri="{FF2B5EF4-FFF2-40B4-BE49-F238E27FC236}">
              <a16:creationId xmlns:a16="http://schemas.microsoft.com/office/drawing/2014/main" id="{958F77B2-62C3-4A3E-8E21-2C279F852A0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72490" y="1177105"/>
          <a:ext cx="8482167" cy="39065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5.xml><?xml version="1.0" encoding="utf-8"?>
<xdr:wsDr xmlns:xdr="http://schemas.openxmlformats.org/drawingml/2006/spreadsheetDrawing" xmlns:a="http://schemas.openxmlformats.org/drawingml/2006/main">
  <xdr:oneCellAnchor>
    <xdr:from>
      <xdr:col>6</xdr:col>
      <xdr:colOff>0</xdr:colOff>
      <xdr:row>5</xdr:row>
      <xdr:rowOff>0</xdr:rowOff>
    </xdr:from>
    <xdr:ext cx="304800" cy="302029"/>
    <xdr:sp macro="" textlink="">
      <xdr:nvSpPr>
        <xdr:cNvPr id="3" name="AutoShape 4">
          <a:extLst>
            <a:ext uri="{FF2B5EF4-FFF2-40B4-BE49-F238E27FC236}">
              <a16:creationId xmlns:a16="http://schemas.microsoft.com/office/drawing/2014/main" id="{00000000-0008-0000-2200-000003000000}"/>
            </a:ext>
          </a:extLst>
        </xdr:cNvPr>
        <xdr:cNvSpPr>
          <a:spLocks noChangeAspect="1" noChangeArrowheads="1"/>
        </xdr:cNvSpPr>
      </xdr:nvSpPr>
      <xdr:spPr bwMode="auto">
        <a:xfrm>
          <a:off x="36576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5</xdr:row>
      <xdr:rowOff>0</xdr:rowOff>
    </xdr:from>
    <xdr:ext cx="304800" cy="302029"/>
    <xdr:sp macro="" textlink="">
      <xdr:nvSpPr>
        <xdr:cNvPr id="4" name="AutoShape 5">
          <a:extLst>
            <a:ext uri="{FF2B5EF4-FFF2-40B4-BE49-F238E27FC236}">
              <a16:creationId xmlns:a16="http://schemas.microsoft.com/office/drawing/2014/main" id="{00000000-0008-0000-2200-000004000000}"/>
            </a:ext>
          </a:extLst>
        </xdr:cNvPr>
        <xdr:cNvSpPr>
          <a:spLocks noChangeAspect="1" noChangeArrowheads="1"/>
        </xdr:cNvSpPr>
      </xdr:nvSpPr>
      <xdr:spPr bwMode="auto">
        <a:xfrm>
          <a:off x="36576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5</xdr:row>
      <xdr:rowOff>0</xdr:rowOff>
    </xdr:from>
    <xdr:ext cx="304800" cy="302029"/>
    <xdr:sp macro="" textlink="">
      <xdr:nvSpPr>
        <xdr:cNvPr id="5" name="AutoShape 6">
          <a:extLst>
            <a:ext uri="{FF2B5EF4-FFF2-40B4-BE49-F238E27FC236}">
              <a16:creationId xmlns:a16="http://schemas.microsoft.com/office/drawing/2014/main" id="{00000000-0008-0000-2200-000005000000}"/>
            </a:ext>
          </a:extLst>
        </xdr:cNvPr>
        <xdr:cNvSpPr>
          <a:spLocks noChangeAspect="1" noChangeArrowheads="1"/>
        </xdr:cNvSpPr>
      </xdr:nvSpPr>
      <xdr:spPr bwMode="auto">
        <a:xfrm>
          <a:off x="54864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2029"/>
    <xdr:sp macro="" textlink="">
      <xdr:nvSpPr>
        <xdr:cNvPr id="6" name="AutoShape 7">
          <a:extLst>
            <a:ext uri="{FF2B5EF4-FFF2-40B4-BE49-F238E27FC236}">
              <a16:creationId xmlns:a16="http://schemas.microsoft.com/office/drawing/2014/main" id="{00000000-0008-0000-2200-000006000000}"/>
            </a:ext>
          </a:extLst>
        </xdr:cNvPr>
        <xdr:cNvSpPr>
          <a:spLocks noChangeAspect="1" noChangeArrowheads="1"/>
        </xdr:cNvSpPr>
      </xdr:nvSpPr>
      <xdr:spPr bwMode="auto">
        <a:xfrm>
          <a:off x="42672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1105394</xdr:colOff>
      <xdr:row>5</xdr:row>
      <xdr:rowOff>60366</xdr:rowOff>
    </xdr:from>
    <xdr:ext cx="11508245" cy="5066806"/>
    <xdr:pic>
      <xdr:nvPicPr>
        <xdr:cNvPr id="7" name="Picture 6">
          <a:extLst>
            <a:ext uri="{FF2B5EF4-FFF2-40B4-BE49-F238E27FC236}">
              <a16:creationId xmlns:a16="http://schemas.microsoft.com/office/drawing/2014/main" id="{00000000-0008-0000-2200-000007000000}"/>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22" t="5348" r="519" b="14181"/>
        <a:stretch/>
      </xdr:blipFill>
      <xdr:spPr bwMode="auto">
        <a:xfrm>
          <a:off x="1105394" y="1148937"/>
          <a:ext cx="11508245" cy="50668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36.xml><?xml version="1.0" encoding="utf-8"?>
<xdr:wsDr xmlns:xdr="http://schemas.openxmlformats.org/drawingml/2006/spreadsheetDrawing" xmlns:a="http://schemas.openxmlformats.org/drawingml/2006/main">
  <xdr:oneCellAnchor>
    <xdr:from>
      <xdr:col>5</xdr:col>
      <xdr:colOff>1528452</xdr:colOff>
      <xdr:row>5</xdr:row>
      <xdr:rowOff>29689</xdr:rowOff>
    </xdr:from>
    <xdr:ext cx="4899300" cy="5156588"/>
    <xdr:pic>
      <xdr:nvPicPr>
        <xdr:cNvPr id="3" name="Picture 2">
          <a:extLst>
            <a:ext uri="{FF2B5EF4-FFF2-40B4-BE49-F238E27FC236}">
              <a16:creationId xmlns:a16="http://schemas.microsoft.com/office/drawing/2014/main" id="{00000000-0008-0000-2300-000003000000}"/>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8558" t="32680" r="2914" b="8836"/>
        <a:stretch/>
      </xdr:blipFill>
      <xdr:spPr bwMode="auto">
        <a:xfrm>
          <a:off x="13138561" y="1068780"/>
          <a:ext cx="4899300" cy="515658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0</xdr:col>
      <xdr:colOff>983673</xdr:colOff>
      <xdr:row>5</xdr:row>
      <xdr:rowOff>138548</xdr:rowOff>
    </xdr:from>
    <xdr:to>
      <xdr:col>5</xdr:col>
      <xdr:colOff>1149927</xdr:colOff>
      <xdr:row>5</xdr:row>
      <xdr:rowOff>4987636</xdr:rowOff>
    </xdr:to>
    <xdr:pic>
      <xdr:nvPicPr>
        <xdr:cNvPr id="5" name="Picture 4">
          <a:extLst>
            <a:ext uri="{FF2B5EF4-FFF2-40B4-BE49-F238E27FC236}">
              <a16:creationId xmlns:a16="http://schemas.microsoft.com/office/drawing/2014/main" id="{054480E0-5A34-4EB9-9922-6698BF62DFCE}"/>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51043"/>
        <a:stretch/>
      </xdr:blipFill>
      <xdr:spPr bwMode="auto">
        <a:xfrm>
          <a:off x="983673" y="1177639"/>
          <a:ext cx="11776363" cy="4849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7.xml><?xml version="1.0" encoding="utf-8"?>
<xdr:wsDr xmlns:xdr="http://schemas.openxmlformats.org/drawingml/2006/spreadsheetDrawing" xmlns:a="http://schemas.openxmlformats.org/drawingml/2006/main">
  <xdr:oneCellAnchor>
    <xdr:from>
      <xdr:col>0</xdr:col>
      <xdr:colOff>1021977</xdr:colOff>
      <xdr:row>5</xdr:row>
      <xdr:rowOff>53052</xdr:rowOff>
    </xdr:from>
    <xdr:ext cx="8650941" cy="5318735"/>
    <xdr:pic>
      <xdr:nvPicPr>
        <xdr:cNvPr id="2" name="Picture 1">
          <a:extLst>
            <a:ext uri="{FF2B5EF4-FFF2-40B4-BE49-F238E27FC236}">
              <a16:creationId xmlns:a16="http://schemas.microsoft.com/office/drawing/2014/main" id="{00000000-0008-0000-2400-000002000000}"/>
            </a:ext>
          </a:extLst>
        </xdr:cNvPr>
        <xdr:cNvPicPr>
          <a:picLocks noChangeAspect="1"/>
        </xdr:cNvPicPr>
      </xdr:nvPicPr>
      <xdr:blipFill>
        <a:blip xmlns:r="http://schemas.openxmlformats.org/officeDocument/2006/relationships" r:embed="rId1"/>
        <a:stretch>
          <a:fillRect/>
        </a:stretch>
      </xdr:blipFill>
      <xdr:spPr>
        <a:xfrm>
          <a:off x="1021977" y="1128817"/>
          <a:ext cx="8650941" cy="5318735"/>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2</xdr:col>
      <xdr:colOff>114300</xdr:colOff>
      <xdr:row>5</xdr:row>
      <xdr:rowOff>57152</xdr:rowOff>
    </xdr:from>
    <xdr:to>
      <xdr:col>4</xdr:col>
      <xdr:colOff>1760470</xdr:colOff>
      <xdr:row>6</xdr:row>
      <xdr:rowOff>5105400</xdr:rowOff>
    </xdr:to>
    <xdr:pic>
      <xdr:nvPicPr>
        <xdr:cNvPr id="3" name="Picture 2">
          <a:extLst>
            <a:ext uri="{FF2B5EF4-FFF2-40B4-BE49-F238E27FC236}">
              <a16:creationId xmlns:a16="http://schemas.microsoft.com/office/drawing/2014/main" id="{5F66B5CD-7737-41BE-A48D-99D97A84CB4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676650" y="1104902"/>
          <a:ext cx="6827770" cy="77533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204652</xdr:colOff>
      <xdr:row>5</xdr:row>
      <xdr:rowOff>63137</xdr:rowOff>
    </xdr:from>
    <xdr:to>
      <xdr:col>5</xdr:col>
      <xdr:colOff>1815936</xdr:colOff>
      <xdr:row>6</xdr:row>
      <xdr:rowOff>3367741</xdr:rowOff>
    </xdr:to>
    <xdr:pic>
      <xdr:nvPicPr>
        <xdr:cNvPr id="3" name="Picture 2">
          <a:extLst>
            <a:ext uri="{FF2B5EF4-FFF2-40B4-BE49-F238E27FC236}">
              <a16:creationId xmlns:a16="http://schemas.microsoft.com/office/drawing/2014/main" id="{A7161286-9781-437A-A15A-743B3B7BD00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06979" y="1102228"/>
          <a:ext cx="9715203" cy="72670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944335</xdr:colOff>
      <xdr:row>5</xdr:row>
      <xdr:rowOff>122464</xdr:rowOff>
    </xdr:from>
    <xdr:to>
      <xdr:col>6</xdr:col>
      <xdr:colOff>965642</xdr:colOff>
      <xdr:row>6</xdr:row>
      <xdr:rowOff>3338945</xdr:rowOff>
    </xdr:to>
    <xdr:pic>
      <xdr:nvPicPr>
        <xdr:cNvPr id="4" name="Picture 3">
          <a:extLst>
            <a:ext uri="{FF2B5EF4-FFF2-40B4-BE49-F238E27FC236}">
              <a16:creationId xmlns:a16="http://schemas.microsoft.com/office/drawing/2014/main" id="{F16105A2-B439-4522-8CBE-B32A408ABC9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44335" y="1161555"/>
          <a:ext cx="12875357" cy="71788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884052</xdr:colOff>
      <xdr:row>5</xdr:row>
      <xdr:rowOff>98962</xdr:rowOff>
    </xdr:from>
    <xdr:to>
      <xdr:col>4</xdr:col>
      <xdr:colOff>336633</xdr:colOff>
      <xdr:row>5</xdr:row>
      <xdr:rowOff>4128090</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884052" y="2185391"/>
          <a:ext cx="7298377" cy="402912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828397</xdr:colOff>
      <xdr:row>5</xdr:row>
      <xdr:rowOff>51616</xdr:rowOff>
    </xdr:from>
    <xdr:to>
      <xdr:col>5</xdr:col>
      <xdr:colOff>150471</xdr:colOff>
      <xdr:row>6</xdr:row>
      <xdr:rowOff>5105400</xdr:rowOff>
    </xdr:to>
    <xdr:pic>
      <xdr:nvPicPr>
        <xdr:cNvPr id="4" name="Picture 3">
          <a:extLst>
            <a:ext uri="{FF2B5EF4-FFF2-40B4-BE49-F238E27FC236}">
              <a16:creationId xmlns:a16="http://schemas.microsoft.com/office/drawing/2014/main" id="{2911852F-373B-4C03-88BD-7AE09B106B3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28397" y="1099366"/>
          <a:ext cx="10463602" cy="7492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oneCellAnchor>
    <xdr:from>
      <xdr:col>6</xdr:col>
      <xdr:colOff>0</xdr:colOff>
      <xdr:row>5</xdr:row>
      <xdr:rowOff>0</xdr:rowOff>
    </xdr:from>
    <xdr:ext cx="304800" cy="5314406"/>
    <xdr:sp macro="" textlink="">
      <xdr:nvSpPr>
        <xdr:cNvPr id="2" name="AutoShape 1">
          <a:extLst>
            <a:ext uri="{FF2B5EF4-FFF2-40B4-BE49-F238E27FC236}">
              <a16:creationId xmlns:a16="http://schemas.microsoft.com/office/drawing/2014/main" id="{00000000-0008-0000-0800-000002000000}"/>
            </a:ext>
          </a:extLst>
        </xdr:cNvPr>
        <xdr:cNvSpPr>
          <a:spLocks noChangeAspect="1" noChangeArrowheads="1"/>
        </xdr:cNvSpPr>
      </xdr:nvSpPr>
      <xdr:spPr bwMode="auto">
        <a:xfrm>
          <a:off x="3657600" y="914400"/>
          <a:ext cx="304800" cy="531440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92974"/>
    <xdr:sp macro="" textlink="">
      <xdr:nvSpPr>
        <xdr:cNvPr id="3" name="AutoShape 2">
          <a:extLst>
            <a:ext uri="{FF2B5EF4-FFF2-40B4-BE49-F238E27FC236}">
              <a16:creationId xmlns:a16="http://schemas.microsoft.com/office/drawing/2014/main" id="{00000000-0008-0000-0800-000003000000}"/>
            </a:ext>
          </a:extLst>
        </xdr:cNvPr>
        <xdr:cNvSpPr>
          <a:spLocks noChangeAspect="1" noChangeArrowheads="1"/>
        </xdr:cNvSpPr>
      </xdr:nvSpPr>
      <xdr:spPr bwMode="auto">
        <a:xfrm>
          <a:off x="4267200" y="365760"/>
          <a:ext cx="304800" cy="39297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92974"/>
    <xdr:sp macro="" textlink="">
      <xdr:nvSpPr>
        <xdr:cNvPr id="4" name="AutoShape 3">
          <a:extLst>
            <a:ext uri="{FF2B5EF4-FFF2-40B4-BE49-F238E27FC236}">
              <a16:creationId xmlns:a16="http://schemas.microsoft.com/office/drawing/2014/main" id="{00000000-0008-0000-0800-000004000000}"/>
            </a:ext>
          </a:extLst>
        </xdr:cNvPr>
        <xdr:cNvSpPr>
          <a:spLocks noChangeAspect="1" noChangeArrowheads="1"/>
        </xdr:cNvSpPr>
      </xdr:nvSpPr>
      <xdr:spPr bwMode="auto">
        <a:xfrm>
          <a:off x="4267200" y="365760"/>
          <a:ext cx="304800" cy="39297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92974"/>
    <xdr:sp macro="" textlink="">
      <xdr:nvSpPr>
        <xdr:cNvPr id="5" name="AutoShape 4">
          <a:extLst>
            <a:ext uri="{FF2B5EF4-FFF2-40B4-BE49-F238E27FC236}">
              <a16:creationId xmlns:a16="http://schemas.microsoft.com/office/drawing/2014/main" id="{00000000-0008-0000-0800-000005000000}"/>
            </a:ext>
          </a:extLst>
        </xdr:cNvPr>
        <xdr:cNvSpPr>
          <a:spLocks noChangeAspect="1" noChangeArrowheads="1"/>
        </xdr:cNvSpPr>
      </xdr:nvSpPr>
      <xdr:spPr bwMode="auto">
        <a:xfrm>
          <a:off x="4267200" y="365760"/>
          <a:ext cx="304800" cy="39297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1295401</xdr:colOff>
      <xdr:row>5</xdr:row>
      <xdr:rowOff>10885</xdr:rowOff>
    </xdr:from>
    <xdr:ext cx="304800" cy="5314406"/>
    <xdr:sp macro="" textlink="">
      <xdr:nvSpPr>
        <xdr:cNvPr id="6" name="AutoShape 6">
          <a:extLst>
            <a:ext uri="{FF2B5EF4-FFF2-40B4-BE49-F238E27FC236}">
              <a16:creationId xmlns:a16="http://schemas.microsoft.com/office/drawing/2014/main" id="{00000000-0008-0000-0800-000006000000}"/>
            </a:ext>
          </a:extLst>
        </xdr:cNvPr>
        <xdr:cNvSpPr>
          <a:spLocks noChangeAspect="1" noChangeArrowheads="1"/>
        </xdr:cNvSpPr>
      </xdr:nvSpPr>
      <xdr:spPr bwMode="auto">
        <a:xfrm>
          <a:off x="14804572" y="1306285"/>
          <a:ext cx="304800" cy="531440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7" name="AutoShape 7">
          <a:extLst>
            <a:ext uri="{FF2B5EF4-FFF2-40B4-BE49-F238E27FC236}">
              <a16:creationId xmlns:a16="http://schemas.microsoft.com/office/drawing/2014/main" id="{00000000-0008-0000-0800-000007000000}"/>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8" name="AutoShape 8">
          <a:extLst>
            <a:ext uri="{FF2B5EF4-FFF2-40B4-BE49-F238E27FC236}">
              <a16:creationId xmlns:a16="http://schemas.microsoft.com/office/drawing/2014/main" id="{00000000-0008-0000-0800-000008000000}"/>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9" name="AutoShape 9">
          <a:extLst>
            <a:ext uri="{FF2B5EF4-FFF2-40B4-BE49-F238E27FC236}">
              <a16:creationId xmlns:a16="http://schemas.microsoft.com/office/drawing/2014/main" id="{00000000-0008-0000-0800-000009000000}"/>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0" name="AutoShape 10">
          <a:extLst>
            <a:ext uri="{FF2B5EF4-FFF2-40B4-BE49-F238E27FC236}">
              <a16:creationId xmlns:a16="http://schemas.microsoft.com/office/drawing/2014/main" id="{00000000-0008-0000-0800-00000A000000}"/>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1" name="AutoShape 11">
          <a:extLst>
            <a:ext uri="{FF2B5EF4-FFF2-40B4-BE49-F238E27FC236}">
              <a16:creationId xmlns:a16="http://schemas.microsoft.com/office/drawing/2014/main" id="{00000000-0008-0000-0800-00000B000000}"/>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2" name="AutoShape 12">
          <a:extLst>
            <a:ext uri="{FF2B5EF4-FFF2-40B4-BE49-F238E27FC236}">
              <a16:creationId xmlns:a16="http://schemas.microsoft.com/office/drawing/2014/main" id="{00000000-0008-0000-0800-00000C000000}"/>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3" name="AutoShape 13">
          <a:extLst>
            <a:ext uri="{FF2B5EF4-FFF2-40B4-BE49-F238E27FC236}">
              <a16:creationId xmlns:a16="http://schemas.microsoft.com/office/drawing/2014/main" id="{00000000-0008-0000-0800-00000D000000}"/>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4" name="AutoShape 15">
          <a:extLst>
            <a:ext uri="{FF2B5EF4-FFF2-40B4-BE49-F238E27FC236}">
              <a16:creationId xmlns:a16="http://schemas.microsoft.com/office/drawing/2014/main" id="{00000000-0008-0000-0800-00000E000000}"/>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392975"/>
    <xdr:sp macro="" textlink="">
      <xdr:nvSpPr>
        <xdr:cNvPr id="15" name="AutoShape 16">
          <a:extLst>
            <a:ext uri="{FF2B5EF4-FFF2-40B4-BE49-F238E27FC236}">
              <a16:creationId xmlns:a16="http://schemas.microsoft.com/office/drawing/2014/main" id="{00000000-0008-0000-0800-00000F000000}"/>
            </a:ext>
          </a:extLst>
        </xdr:cNvPr>
        <xdr:cNvSpPr>
          <a:spLocks noChangeAspect="1" noChangeArrowheads="1"/>
        </xdr:cNvSpPr>
      </xdr:nvSpPr>
      <xdr:spPr bwMode="auto">
        <a:xfrm>
          <a:off x="48768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xdr:col>
      <xdr:colOff>914400</xdr:colOff>
      <xdr:row>5</xdr:row>
      <xdr:rowOff>27371</xdr:rowOff>
    </xdr:from>
    <xdr:to>
      <xdr:col>4</xdr:col>
      <xdr:colOff>2367079</xdr:colOff>
      <xdr:row>5</xdr:row>
      <xdr:rowOff>5178335</xdr:rowOff>
    </xdr:to>
    <xdr:pic>
      <xdr:nvPicPr>
        <xdr:cNvPr id="17" name="Picture 16">
          <a:extLst>
            <a:ext uri="{FF2B5EF4-FFF2-40B4-BE49-F238E27FC236}">
              <a16:creationId xmlns:a16="http://schemas.microsoft.com/office/drawing/2014/main" id="{9A95F2E3-0253-4870-964A-22A2AD084CA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77143" y="1115942"/>
          <a:ext cx="8800536" cy="51509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3.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4.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E50"/>
  <sheetViews>
    <sheetView tabSelected="1" topLeftCell="A21" zoomScale="85" zoomScaleNormal="85" workbookViewId="0">
      <selection activeCell="F44" sqref="F44"/>
    </sheetView>
  </sheetViews>
  <sheetFormatPr defaultColWidth="8.88671875" defaultRowHeight="16.8"/>
  <cols>
    <col min="1" max="1" width="14.5546875" style="82" customWidth="1"/>
    <col min="2" max="2" width="31.109375" style="82" customWidth="1"/>
    <col min="3" max="3" width="41.109375" style="82" customWidth="1"/>
    <col min="4" max="4" width="34.6640625" style="82" customWidth="1"/>
    <col min="5" max="5" width="17.109375" style="82" customWidth="1"/>
    <col min="6" max="16384" width="8.88671875" style="82"/>
  </cols>
  <sheetData>
    <row r="1" spans="1:5" ht="16.8" customHeight="1">
      <c r="A1" s="121" t="s">
        <v>931</v>
      </c>
      <c r="B1" s="121"/>
      <c r="C1" s="121"/>
      <c r="D1" s="121"/>
      <c r="E1" s="118"/>
    </row>
    <row r="2" spans="1:5" ht="16.8" customHeight="1">
      <c r="A2" s="121"/>
      <c r="B2" s="121"/>
      <c r="C2" s="121"/>
      <c r="D2" s="121"/>
      <c r="E2" s="119"/>
    </row>
    <row r="3" spans="1:5">
      <c r="A3" s="70" t="s">
        <v>930</v>
      </c>
      <c r="B3" s="122" t="s">
        <v>70</v>
      </c>
      <c r="C3" s="121"/>
      <c r="D3" s="121"/>
      <c r="E3" s="120"/>
    </row>
    <row r="4" spans="1:5">
      <c r="A4" s="70" t="s">
        <v>929</v>
      </c>
      <c r="B4" s="114" t="s">
        <v>928</v>
      </c>
      <c r="C4" s="114" t="s">
        <v>927</v>
      </c>
      <c r="D4" s="69" t="s">
        <v>926</v>
      </c>
      <c r="E4" s="69" t="s">
        <v>1</v>
      </c>
    </row>
    <row r="5" spans="1:5">
      <c r="A5" s="78">
        <v>1</v>
      </c>
      <c r="B5" s="68" t="s">
        <v>925</v>
      </c>
      <c r="C5" s="84" t="s">
        <v>925</v>
      </c>
      <c r="D5" s="79">
        <v>19</v>
      </c>
      <c r="E5" s="79"/>
    </row>
    <row r="6" spans="1:5">
      <c r="A6" s="78">
        <v>2</v>
      </c>
      <c r="B6" s="77" t="s">
        <v>924</v>
      </c>
      <c r="C6" s="84" t="s">
        <v>924</v>
      </c>
      <c r="D6" s="79">
        <v>14</v>
      </c>
      <c r="E6" s="79"/>
    </row>
    <row r="7" spans="1:5">
      <c r="A7" s="78">
        <v>3</v>
      </c>
      <c r="B7" s="77" t="s">
        <v>115</v>
      </c>
      <c r="C7" s="84" t="s">
        <v>1397</v>
      </c>
      <c r="D7" s="79">
        <v>26</v>
      </c>
      <c r="E7" s="79"/>
    </row>
    <row r="8" spans="1:5">
      <c r="A8" s="129">
        <v>4</v>
      </c>
      <c r="B8" s="126" t="s">
        <v>180</v>
      </c>
      <c r="C8" s="84" t="s">
        <v>1361</v>
      </c>
      <c r="D8" s="79">
        <v>15</v>
      </c>
      <c r="E8" s="79"/>
    </row>
    <row r="9" spans="1:5">
      <c r="A9" s="130"/>
      <c r="B9" s="128"/>
      <c r="C9" s="84" t="s">
        <v>1301</v>
      </c>
      <c r="D9" s="79">
        <v>9</v>
      </c>
      <c r="E9" s="79"/>
    </row>
    <row r="10" spans="1:5">
      <c r="A10" s="78">
        <v>5</v>
      </c>
      <c r="B10" s="77" t="s">
        <v>181</v>
      </c>
      <c r="C10" s="84" t="s">
        <v>181</v>
      </c>
      <c r="D10" s="79">
        <v>24</v>
      </c>
      <c r="E10" s="79"/>
    </row>
    <row r="11" spans="1:5">
      <c r="A11" s="123">
        <v>6</v>
      </c>
      <c r="B11" s="126" t="s">
        <v>182</v>
      </c>
      <c r="C11" s="84" t="s">
        <v>1212</v>
      </c>
      <c r="D11" s="79">
        <v>20</v>
      </c>
      <c r="E11" s="79"/>
    </row>
    <row r="12" spans="1:5" ht="16.8" customHeight="1">
      <c r="A12" s="124"/>
      <c r="B12" s="127"/>
      <c r="C12" s="84" t="s">
        <v>182</v>
      </c>
      <c r="D12" s="79">
        <v>18</v>
      </c>
      <c r="E12" s="79"/>
    </row>
    <row r="13" spans="1:5" ht="16.8" customHeight="1">
      <c r="A13" s="125"/>
      <c r="B13" s="128"/>
      <c r="C13" s="84" t="s">
        <v>285</v>
      </c>
      <c r="D13" s="79">
        <v>14</v>
      </c>
      <c r="E13" s="79"/>
    </row>
    <row r="14" spans="1:5">
      <c r="A14" s="79">
        <v>7</v>
      </c>
      <c r="B14" s="77" t="s">
        <v>332</v>
      </c>
      <c r="C14" s="84" t="s">
        <v>332</v>
      </c>
      <c r="D14" s="79">
        <v>17</v>
      </c>
      <c r="E14" s="79"/>
    </row>
    <row r="15" spans="1:5">
      <c r="A15" s="123">
        <v>8</v>
      </c>
      <c r="B15" s="126" t="s">
        <v>183</v>
      </c>
      <c r="C15" s="84" t="s">
        <v>955</v>
      </c>
      <c r="D15" s="79">
        <v>14</v>
      </c>
      <c r="E15" s="79"/>
    </row>
    <row r="16" spans="1:5">
      <c r="A16" s="124"/>
      <c r="B16" s="127"/>
      <c r="C16" s="84" t="s">
        <v>183</v>
      </c>
      <c r="D16" s="79">
        <v>15</v>
      </c>
      <c r="E16" s="81"/>
    </row>
    <row r="17" spans="1:5">
      <c r="A17" s="124"/>
      <c r="B17" s="127"/>
      <c r="C17" s="84" t="s">
        <v>977</v>
      </c>
      <c r="D17" s="79">
        <v>11</v>
      </c>
      <c r="E17" s="81"/>
    </row>
    <row r="18" spans="1:5" ht="16.8" customHeight="1">
      <c r="A18" s="125"/>
      <c r="B18" s="128"/>
      <c r="C18" s="84" t="s">
        <v>422</v>
      </c>
      <c r="D18" s="79">
        <v>12</v>
      </c>
      <c r="E18" s="81"/>
    </row>
    <row r="19" spans="1:5" ht="16.8" customHeight="1">
      <c r="A19" s="129">
        <v>9</v>
      </c>
      <c r="B19" s="126" t="s">
        <v>184</v>
      </c>
      <c r="C19" s="84" t="s">
        <v>1216</v>
      </c>
      <c r="D19" s="79">
        <v>11</v>
      </c>
      <c r="E19" s="81"/>
    </row>
    <row r="20" spans="1:5" ht="16.8" customHeight="1">
      <c r="A20" s="131"/>
      <c r="B20" s="127"/>
      <c r="C20" s="84" t="s">
        <v>479</v>
      </c>
      <c r="D20" s="79">
        <v>18</v>
      </c>
      <c r="E20" s="81"/>
    </row>
    <row r="21" spans="1:5" ht="16.8" customHeight="1">
      <c r="A21" s="131"/>
      <c r="B21" s="127"/>
      <c r="C21" s="82" t="s">
        <v>1023</v>
      </c>
      <c r="D21" s="79">
        <v>11</v>
      </c>
      <c r="E21" s="79"/>
    </row>
    <row r="22" spans="1:5" ht="14.4" customHeight="1">
      <c r="A22" s="130"/>
      <c r="B22" s="128"/>
      <c r="C22" s="84" t="s">
        <v>923</v>
      </c>
      <c r="D22" s="79">
        <v>8</v>
      </c>
      <c r="E22" s="81"/>
    </row>
    <row r="23" spans="1:5" ht="14.4" customHeight="1">
      <c r="A23" s="129">
        <v>10</v>
      </c>
      <c r="B23" s="126" t="s">
        <v>185</v>
      </c>
      <c r="C23" s="84" t="s">
        <v>1039</v>
      </c>
      <c r="D23" s="79">
        <v>9</v>
      </c>
      <c r="E23" s="81"/>
    </row>
    <row r="24" spans="1:5" ht="14.4" customHeight="1">
      <c r="A24" s="131"/>
      <c r="B24" s="127"/>
      <c r="C24" s="84" t="s">
        <v>185</v>
      </c>
      <c r="D24" s="79">
        <v>15</v>
      </c>
      <c r="E24" s="81"/>
    </row>
    <row r="25" spans="1:5" ht="16.8" customHeight="1">
      <c r="A25" s="131"/>
      <c r="B25" s="127"/>
      <c r="C25" s="82" t="s">
        <v>1159</v>
      </c>
      <c r="D25" s="79">
        <v>11</v>
      </c>
      <c r="E25" s="81"/>
    </row>
    <row r="26" spans="1:5" ht="16.8" customHeight="1">
      <c r="A26" s="130"/>
      <c r="B26" s="128"/>
      <c r="C26" s="84" t="s">
        <v>563</v>
      </c>
      <c r="D26" s="79">
        <v>8</v>
      </c>
      <c r="E26" s="79"/>
    </row>
    <row r="27" spans="1:5" ht="16.8" customHeight="1">
      <c r="A27" s="129">
        <v>11</v>
      </c>
      <c r="B27" s="126" t="s">
        <v>186</v>
      </c>
      <c r="C27" s="84" t="s">
        <v>1070</v>
      </c>
      <c r="D27" s="79">
        <v>8</v>
      </c>
      <c r="E27" s="79"/>
    </row>
    <row r="28" spans="1:5" ht="16.8" customHeight="1">
      <c r="A28" s="131"/>
      <c r="B28" s="127"/>
      <c r="C28" s="84" t="s">
        <v>186</v>
      </c>
      <c r="D28" s="79">
        <v>20</v>
      </c>
      <c r="E28" s="79"/>
    </row>
    <row r="29" spans="1:5" ht="14.4" customHeight="1">
      <c r="A29" s="131"/>
      <c r="B29" s="127"/>
      <c r="C29" s="84" t="s">
        <v>1161</v>
      </c>
      <c r="D29" s="79">
        <v>11</v>
      </c>
      <c r="E29" s="81"/>
    </row>
    <row r="30" spans="1:5" ht="16.8" customHeight="1">
      <c r="A30" s="130"/>
      <c r="B30" s="128"/>
      <c r="C30" s="84" t="s">
        <v>658</v>
      </c>
      <c r="D30" s="79">
        <v>10</v>
      </c>
      <c r="E30" s="81"/>
    </row>
    <row r="31" spans="1:5" ht="16.8" customHeight="1">
      <c r="A31" s="129">
        <v>12</v>
      </c>
      <c r="B31" s="126" t="s">
        <v>187</v>
      </c>
      <c r="C31" s="84" t="s">
        <v>1098</v>
      </c>
      <c r="D31" s="79">
        <v>8</v>
      </c>
      <c r="E31" s="79"/>
    </row>
    <row r="32" spans="1:5" ht="16.8" customHeight="1">
      <c r="A32" s="131"/>
      <c r="B32" s="127"/>
      <c r="C32" s="84" t="s">
        <v>187</v>
      </c>
      <c r="D32" s="79">
        <v>21</v>
      </c>
      <c r="E32" s="79"/>
    </row>
    <row r="33" spans="1:5" ht="16.8" customHeight="1">
      <c r="A33" s="131"/>
      <c r="B33" s="127"/>
      <c r="C33" s="82" t="s">
        <v>1134</v>
      </c>
      <c r="D33" s="79">
        <v>11</v>
      </c>
      <c r="E33" s="79"/>
    </row>
    <row r="34" spans="1:5" ht="14.4" customHeight="1">
      <c r="A34" s="130"/>
      <c r="B34" s="128"/>
      <c r="C34" s="84" t="s">
        <v>740</v>
      </c>
      <c r="D34" s="79">
        <v>10</v>
      </c>
      <c r="E34" s="81"/>
    </row>
    <row r="35" spans="1:5" ht="14.4" customHeight="1">
      <c r="A35" s="129">
        <v>13</v>
      </c>
      <c r="B35" s="126" t="s">
        <v>188</v>
      </c>
      <c r="C35" s="84" t="s">
        <v>1222</v>
      </c>
      <c r="D35" s="79">
        <v>7</v>
      </c>
      <c r="E35" s="81"/>
    </row>
    <row r="36" spans="1:5" ht="14.4" customHeight="1">
      <c r="A36" s="131"/>
      <c r="B36" s="127"/>
      <c r="C36" s="84" t="s">
        <v>188</v>
      </c>
      <c r="D36" s="79">
        <v>21</v>
      </c>
      <c r="E36" s="81"/>
    </row>
    <row r="37" spans="1:5" ht="16.8" customHeight="1">
      <c r="A37" s="131"/>
      <c r="B37" s="127"/>
      <c r="C37" s="82" t="s">
        <v>1223</v>
      </c>
      <c r="D37" s="79">
        <v>11</v>
      </c>
      <c r="E37" s="81"/>
    </row>
    <row r="38" spans="1:5" ht="16.8" customHeight="1">
      <c r="A38" s="130"/>
      <c r="B38" s="128"/>
      <c r="C38" s="84" t="s">
        <v>922</v>
      </c>
      <c r="D38" s="79">
        <v>10</v>
      </c>
      <c r="E38" s="79"/>
    </row>
    <row r="39" spans="1:5" ht="14.4" customHeight="1">
      <c r="A39" s="133">
        <v>14</v>
      </c>
      <c r="B39" s="132" t="s">
        <v>921</v>
      </c>
      <c r="C39" s="84" t="s">
        <v>189</v>
      </c>
      <c r="D39" s="79">
        <v>19</v>
      </c>
      <c r="E39" s="81"/>
    </row>
    <row r="40" spans="1:5" ht="16.8" customHeight="1">
      <c r="A40" s="133"/>
      <c r="B40" s="132"/>
      <c r="C40" s="84" t="s">
        <v>888</v>
      </c>
      <c r="D40" s="79">
        <v>17</v>
      </c>
      <c r="E40" s="81"/>
    </row>
    <row r="41" spans="1:5" ht="16.8" customHeight="1">
      <c r="A41" s="78">
        <v>15</v>
      </c>
      <c r="B41" s="110" t="s">
        <v>190</v>
      </c>
      <c r="C41" s="84" t="s">
        <v>190</v>
      </c>
      <c r="D41" s="79">
        <v>15</v>
      </c>
      <c r="E41" s="79"/>
    </row>
    <row r="42" spans="1:5" ht="14.4" customHeight="1">
      <c r="A42" s="85"/>
      <c r="B42" s="85"/>
      <c r="C42" s="85"/>
      <c r="D42" s="85"/>
      <c r="E42" s="86"/>
    </row>
    <row r="43" spans="1:5" ht="16.8" customHeight="1">
      <c r="A43" s="85"/>
      <c r="B43" s="86"/>
      <c r="C43" s="85"/>
      <c r="D43" s="86">
        <f>SUM(D5:D41)</f>
        <v>518</v>
      </c>
      <c r="E43" s="86">
        <f>518*2</f>
        <v>1036</v>
      </c>
    </row>
    <row r="44" spans="1:5" ht="16.8" customHeight="1">
      <c r="A44" s="85"/>
      <c r="B44" s="86"/>
      <c r="C44" s="85"/>
      <c r="D44" s="85" t="s">
        <v>1399</v>
      </c>
      <c r="E44" s="85"/>
    </row>
    <row r="45" spans="1:5" ht="16.8" customHeight="1">
      <c r="A45" s="85"/>
      <c r="B45" s="86"/>
      <c r="C45" s="85"/>
      <c r="D45" s="85" t="s">
        <v>1398</v>
      </c>
      <c r="E45" s="85"/>
    </row>
    <row r="46" spans="1:5">
      <c r="A46" s="85"/>
      <c r="B46" s="86"/>
      <c r="C46" s="85"/>
      <c r="D46" s="85"/>
      <c r="E46" s="85"/>
    </row>
    <row r="47" spans="1:5">
      <c r="B47" s="86"/>
      <c r="C47" s="85"/>
      <c r="D47" s="85"/>
      <c r="E47" s="85"/>
    </row>
    <row r="48" spans="1:5">
      <c r="A48" s="85"/>
      <c r="B48" s="85"/>
      <c r="C48" s="85"/>
      <c r="D48" s="85"/>
      <c r="E48" s="85"/>
    </row>
    <row r="50" spans="3:3">
      <c r="C50" s="83"/>
    </row>
  </sheetData>
  <mergeCells count="21">
    <mergeCell ref="A31:A34"/>
    <mergeCell ref="B39:B40"/>
    <mergeCell ref="A39:A40"/>
    <mergeCell ref="B27:B30"/>
    <mergeCell ref="B31:B34"/>
    <mergeCell ref="B35:B38"/>
    <mergeCell ref="A35:A38"/>
    <mergeCell ref="A27:A30"/>
    <mergeCell ref="B15:B18"/>
    <mergeCell ref="A15:A18"/>
    <mergeCell ref="A19:A22"/>
    <mergeCell ref="B19:B22"/>
    <mergeCell ref="B23:B26"/>
    <mergeCell ref="A23:A26"/>
    <mergeCell ref="E1:E3"/>
    <mergeCell ref="A1:D2"/>
    <mergeCell ref="B3:D3"/>
    <mergeCell ref="A11:A13"/>
    <mergeCell ref="B11:B13"/>
    <mergeCell ref="B8:B9"/>
    <mergeCell ref="A8:A9"/>
  </mergeCells>
  <pageMargins left="0.7" right="0.7" top="0.75" bottom="0.75" header="0.3" footer="0.3"/>
  <pageSetup paperSize="9" orientation="portrait" horizontalDpi="4294967292" verticalDpi="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tabColor theme="4" tint="0.39997558519241921"/>
  </sheetPr>
  <dimension ref="A1:O28"/>
  <sheetViews>
    <sheetView zoomScale="70" zoomScaleNormal="70" workbookViewId="0">
      <selection activeCell="D7" sqref="A7:M10"/>
    </sheetView>
  </sheetViews>
  <sheetFormatPr defaultColWidth="8.88671875" defaultRowHeight="14.4"/>
  <cols>
    <col min="1" max="1" width="18.44140625" style="32" customWidth="1"/>
    <col min="2" max="6" width="35.77734375" style="32" customWidth="1"/>
    <col min="7" max="13" width="19.33203125" style="32" customWidth="1"/>
    <col min="14" max="16384" width="8.88671875" style="32"/>
  </cols>
  <sheetData>
    <row r="1" spans="1:13" ht="16.8">
      <c r="A1" s="56" t="s">
        <v>69</v>
      </c>
      <c r="B1" s="153" t="s">
        <v>70</v>
      </c>
      <c r="C1" s="153"/>
      <c r="D1" s="153"/>
      <c r="E1" s="153"/>
      <c r="F1" s="153"/>
    </row>
    <row r="2" spans="1:13" ht="16.8">
      <c r="A2" s="56" t="s">
        <v>71</v>
      </c>
      <c r="B2" s="154" t="s">
        <v>285</v>
      </c>
      <c r="C2" s="154"/>
      <c r="D2" s="154"/>
      <c r="E2" s="154"/>
      <c r="F2" s="154"/>
    </row>
    <row r="3" spans="1:13" ht="16.8">
      <c r="A3" s="54"/>
      <c r="B3" s="50" t="s">
        <v>73</v>
      </c>
      <c r="C3" s="50" t="s">
        <v>74</v>
      </c>
      <c r="D3" s="50" t="s">
        <v>75</v>
      </c>
      <c r="E3" s="50" t="s">
        <v>76</v>
      </c>
      <c r="F3" s="50" t="s">
        <v>77</v>
      </c>
    </row>
    <row r="4" spans="1:13" ht="16.8">
      <c r="A4" s="55" t="s">
        <v>78</v>
      </c>
      <c r="B4" s="23">
        <f xml:space="preserve"> B5 - C4</f>
        <v>9</v>
      </c>
      <c r="C4" s="109">
        <f>COUNTIF(G1:G100, "Failed")</f>
        <v>5</v>
      </c>
      <c r="D4" s="23">
        <v>0</v>
      </c>
      <c r="E4" s="23">
        <v>0</v>
      </c>
      <c r="F4" s="54">
        <v>14</v>
      </c>
    </row>
    <row r="5" spans="1:13" ht="16.8">
      <c r="A5" s="55" t="s">
        <v>79</v>
      </c>
      <c r="B5" s="23">
        <v>14</v>
      </c>
      <c r="C5" s="23">
        <v>0</v>
      </c>
      <c r="D5" s="23">
        <v>0</v>
      </c>
      <c r="E5" s="23">
        <v>0</v>
      </c>
      <c r="F5" s="54">
        <v>14</v>
      </c>
    </row>
    <row r="6" spans="1:13" ht="409.05" customHeight="1">
      <c r="A6" s="161"/>
      <c r="B6" s="161"/>
      <c r="C6" s="161"/>
      <c r="D6" s="161"/>
      <c r="E6" s="161"/>
      <c r="F6" s="161"/>
    </row>
    <row r="7" spans="1:13" ht="16.8">
      <c r="A7" s="162" t="s">
        <v>0</v>
      </c>
      <c r="B7" s="162" t="s">
        <v>1</v>
      </c>
      <c r="C7" s="162" t="s">
        <v>2</v>
      </c>
      <c r="D7" s="162" t="s">
        <v>3</v>
      </c>
      <c r="E7" s="162" t="s">
        <v>4</v>
      </c>
      <c r="F7" s="162" t="s">
        <v>5</v>
      </c>
      <c r="G7" s="162" t="s">
        <v>6</v>
      </c>
      <c r="H7" s="162"/>
      <c r="I7" s="162"/>
      <c r="J7" s="162" t="s">
        <v>6</v>
      </c>
      <c r="K7" s="162"/>
      <c r="L7" s="162"/>
      <c r="M7" s="162" t="s">
        <v>7</v>
      </c>
    </row>
    <row r="8" spans="1:13" ht="16.8">
      <c r="A8" s="162"/>
      <c r="B8" s="162"/>
      <c r="C8" s="162"/>
      <c r="D8" s="162"/>
      <c r="E8" s="162"/>
      <c r="F8" s="162"/>
      <c r="G8" s="162" t="s">
        <v>8</v>
      </c>
      <c r="H8" s="162"/>
      <c r="I8" s="162"/>
      <c r="J8" s="162" t="s">
        <v>9</v>
      </c>
      <c r="K8" s="162"/>
      <c r="L8" s="162"/>
      <c r="M8" s="162"/>
    </row>
    <row r="9" spans="1:13" ht="16.8">
      <c r="A9" s="162"/>
      <c r="B9" s="162"/>
      <c r="C9" s="162"/>
      <c r="D9" s="162"/>
      <c r="E9" s="162"/>
      <c r="F9" s="162"/>
      <c r="G9" s="50" t="s">
        <v>10</v>
      </c>
      <c r="H9" s="51" t="s">
        <v>11</v>
      </c>
      <c r="I9" s="50" t="s">
        <v>12</v>
      </c>
      <c r="J9" s="50" t="s">
        <v>10</v>
      </c>
      <c r="K9" s="51" t="s">
        <v>11</v>
      </c>
      <c r="L9" s="50" t="s">
        <v>12</v>
      </c>
      <c r="M9" s="162"/>
    </row>
    <row r="10" spans="1:13" ht="16.8">
      <c r="A10" s="166" t="s">
        <v>284</v>
      </c>
      <c r="B10" s="166"/>
      <c r="C10" s="166"/>
      <c r="D10" s="166"/>
      <c r="E10" s="166"/>
      <c r="F10" s="166"/>
      <c r="G10" s="166"/>
      <c r="H10" s="166"/>
      <c r="I10" s="166"/>
      <c r="J10" s="166"/>
      <c r="K10" s="166"/>
      <c r="L10" s="166"/>
      <c r="M10" s="166"/>
    </row>
    <row r="11" spans="1:13" ht="33.6">
      <c r="A11" s="4" t="s">
        <v>283</v>
      </c>
      <c r="B11" s="44" t="s">
        <v>19</v>
      </c>
      <c r="C11" s="43"/>
      <c r="D11" s="43"/>
      <c r="E11" s="42" t="s">
        <v>20</v>
      </c>
      <c r="F11" s="42" t="s">
        <v>20</v>
      </c>
      <c r="G11" s="36" t="s">
        <v>17</v>
      </c>
      <c r="H11" s="35">
        <v>45755</v>
      </c>
      <c r="I11" s="35" t="s">
        <v>194</v>
      </c>
      <c r="J11" s="36" t="s">
        <v>17</v>
      </c>
      <c r="K11" s="35">
        <v>45757</v>
      </c>
      <c r="L11" s="35" t="s">
        <v>193</v>
      </c>
      <c r="M11" s="41"/>
    </row>
    <row r="12" spans="1:13" ht="33.6">
      <c r="A12" s="4" t="s">
        <v>282</v>
      </c>
      <c r="B12" s="44" t="s">
        <v>22</v>
      </c>
      <c r="C12" s="43"/>
      <c r="D12" s="43"/>
      <c r="E12" s="42" t="s">
        <v>20</v>
      </c>
      <c r="F12" s="42" t="s">
        <v>20</v>
      </c>
      <c r="G12" s="36" t="s">
        <v>17</v>
      </c>
      <c r="H12" s="35">
        <v>45755</v>
      </c>
      <c r="I12" s="35" t="s">
        <v>194</v>
      </c>
      <c r="J12" s="36" t="s">
        <v>17</v>
      </c>
      <c r="K12" s="35">
        <v>45757</v>
      </c>
      <c r="L12" s="35" t="s">
        <v>193</v>
      </c>
      <c r="M12" s="41"/>
    </row>
    <row r="13" spans="1:13" ht="33.6">
      <c r="A13" s="4" t="s">
        <v>281</v>
      </c>
      <c r="B13" s="44" t="s">
        <v>280</v>
      </c>
      <c r="D13" s="43"/>
      <c r="E13" s="42" t="s">
        <v>20</v>
      </c>
      <c r="F13" s="42" t="s">
        <v>20</v>
      </c>
      <c r="G13" s="36" t="s">
        <v>17</v>
      </c>
      <c r="H13" s="35">
        <v>45755</v>
      </c>
      <c r="I13" s="35" t="s">
        <v>194</v>
      </c>
      <c r="J13" s="36" t="s">
        <v>17</v>
      </c>
      <c r="K13" s="35">
        <v>45757</v>
      </c>
      <c r="L13" s="35" t="s">
        <v>193</v>
      </c>
      <c r="M13" s="41"/>
    </row>
    <row r="14" spans="1:13" ht="33.6">
      <c r="A14" s="4" t="s">
        <v>279</v>
      </c>
      <c r="B14" s="44" t="s">
        <v>278</v>
      </c>
      <c r="C14" s="43"/>
      <c r="D14" s="43"/>
      <c r="E14" s="42" t="s">
        <v>20</v>
      </c>
      <c r="F14" s="42" t="s">
        <v>20</v>
      </c>
      <c r="G14" s="36" t="s">
        <v>17</v>
      </c>
      <c r="H14" s="35">
        <v>45755</v>
      </c>
      <c r="I14" s="35" t="s">
        <v>194</v>
      </c>
      <c r="J14" s="36" t="s">
        <v>17</v>
      </c>
      <c r="K14" s="35">
        <v>45757</v>
      </c>
      <c r="L14" s="35" t="s">
        <v>193</v>
      </c>
      <c r="M14" s="41"/>
    </row>
    <row r="15" spans="1:13" ht="33.6">
      <c r="A15" s="4" t="s">
        <v>277</v>
      </c>
      <c r="B15" s="47" t="s">
        <v>276</v>
      </c>
      <c r="C15" s="43"/>
      <c r="D15" s="43"/>
      <c r="E15" s="42" t="s">
        <v>20</v>
      </c>
      <c r="F15" s="42" t="s">
        <v>20</v>
      </c>
      <c r="G15" s="36" t="s">
        <v>1300</v>
      </c>
      <c r="H15" s="35">
        <v>45755</v>
      </c>
      <c r="I15" s="35" t="s">
        <v>194</v>
      </c>
      <c r="J15" s="36" t="s">
        <v>17</v>
      </c>
      <c r="K15" s="35">
        <v>45757</v>
      </c>
      <c r="L15" s="35" t="s">
        <v>193</v>
      </c>
      <c r="M15" s="41"/>
    </row>
    <row r="16" spans="1:13" ht="33.6">
      <c r="A16" s="4" t="s">
        <v>275</v>
      </c>
      <c r="B16" s="44" t="s">
        <v>274</v>
      </c>
      <c r="C16" s="43"/>
      <c r="D16" s="43"/>
      <c r="E16" s="42" t="s">
        <v>20</v>
      </c>
      <c r="F16" s="42" t="s">
        <v>20</v>
      </c>
      <c r="G16" s="36" t="s">
        <v>1300</v>
      </c>
      <c r="H16" s="35">
        <v>45755</v>
      </c>
      <c r="I16" s="35" t="s">
        <v>194</v>
      </c>
      <c r="J16" s="36" t="s">
        <v>17</v>
      </c>
      <c r="K16" s="35">
        <v>45757</v>
      </c>
      <c r="L16" s="35" t="s">
        <v>193</v>
      </c>
      <c r="M16" s="41"/>
    </row>
    <row r="17" spans="1:15" ht="33.6">
      <c r="A17" s="4" t="s">
        <v>273</v>
      </c>
      <c r="B17" s="44" t="s">
        <v>247</v>
      </c>
      <c r="C17" s="43"/>
      <c r="D17" s="43"/>
      <c r="E17" s="42" t="s">
        <v>20</v>
      </c>
      <c r="F17" s="42" t="s">
        <v>20</v>
      </c>
      <c r="G17" s="36" t="s">
        <v>17</v>
      </c>
      <c r="H17" s="35">
        <v>45755</v>
      </c>
      <c r="I17" s="35" t="s">
        <v>194</v>
      </c>
      <c r="J17" s="36" t="s">
        <v>17</v>
      </c>
      <c r="K17" s="35">
        <v>45757</v>
      </c>
      <c r="L17" s="35" t="s">
        <v>193</v>
      </c>
      <c r="M17" s="41"/>
    </row>
    <row r="18" spans="1:15" ht="33.6">
      <c r="A18" s="4" t="s">
        <v>272</v>
      </c>
      <c r="B18" s="47" t="s">
        <v>244</v>
      </c>
      <c r="C18" s="43"/>
      <c r="D18" s="43"/>
      <c r="E18" s="42" t="s">
        <v>20</v>
      </c>
      <c r="F18" s="42" t="s">
        <v>20</v>
      </c>
      <c r="G18" s="36" t="s">
        <v>1300</v>
      </c>
      <c r="H18" s="35">
        <v>45755</v>
      </c>
      <c r="I18" s="35" t="s">
        <v>194</v>
      </c>
      <c r="J18" s="36" t="s">
        <v>17</v>
      </c>
      <c r="K18" s="35">
        <v>45757</v>
      </c>
      <c r="L18" s="35" t="s">
        <v>193</v>
      </c>
      <c r="M18" s="41"/>
    </row>
    <row r="19" spans="1:15" ht="33.6">
      <c r="A19" s="4" t="s">
        <v>271</v>
      </c>
      <c r="B19" s="44" t="s">
        <v>270</v>
      </c>
      <c r="C19" s="43"/>
      <c r="D19" s="43"/>
      <c r="E19" s="42" t="s">
        <v>25</v>
      </c>
      <c r="F19" s="42" t="s">
        <v>25</v>
      </c>
      <c r="G19" s="36" t="s">
        <v>17</v>
      </c>
      <c r="H19" s="35">
        <v>45755</v>
      </c>
      <c r="I19" s="35" t="s">
        <v>194</v>
      </c>
      <c r="J19" s="36" t="s">
        <v>17</v>
      </c>
      <c r="K19" s="35">
        <v>45757</v>
      </c>
      <c r="L19" s="35" t="s">
        <v>193</v>
      </c>
      <c r="M19" s="41"/>
    </row>
    <row r="20" spans="1:15" ht="33.6">
      <c r="A20" s="4" t="s">
        <v>1319</v>
      </c>
      <c r="B20" s="5" t="s">
        <v>947</v>
      </c>
      <c r="C20" s="6"/>
      <c r="D20" s="6"/>
      <c r="E20" s="7" t="s">
        <v>25</v>
      </c>
      <c r="F20" s="7" t="s">
        <v>25</v>
      </c>
      <c r="G20" s="36" t="s">
        <v>1300</v>
      </c>
      <c r="H20" s="35">
        <v>45755</v>
      </c>
      <c r="I20" s="35" t="s">
        <v>194</v>
      </c>
      <c r="J20" s="36" t="s">
        <v>17</v>
      </c>
      <c r="K20" s="35">
        <v>45757</v>
      </c>
      <c r="L20" s="35" t="s">
        <v>193</v>
      </c>
      <c r="M20" s="41"/>
    </row>
    <row r="21" spans="1:15" ht="16.8">
      <c r="A21" s="163" t="s">
        <v>269</v>
      </c>
      <c r="B21" s="164"/>
      <c r="C21" s="164"/>
      <c r="D21" s="164"/>
      <c r="E21" s="164"/>
      <c r="F21" s="164"/>
      <c r="G21" s="164"/>
      <c r="H21" s="164"/>
      <c r="I21" s="164"/>
      <c r="J21" s="164"/>
      <c r="K21" s="164"/>
      <c r="L21" s="164"/>
      <c r="M21" s="165"/>
    </row>
    <row r="22" spans="1:15" ht="33.6">
      <c r="A22" s="38" t="s">
        <v>268</v>
      </c>
      <c r="B22" s="38" t="s">
        <v>267</v>
      </c>
      <c r="C22" s="38" t="s">
        <v>231</v>
      </c>
      <c r="D22" s="37" t="s">
        <v>195</v>
      </c>
      <c r="E22" s="40" t="s">
        <v>266</v>
      </c>
      <c r="F22" s="40" t="s">
        <v>266</v>
      </c>
      <c r="G22" s="36" t="s">
        <v>17</v>
      </c>
      <c r="H22" s="35">
        <v>45755</v>
      </c>
      <c r="I22" s="35" t="s">
        <v>194</v>
      </c>
      <c r="J22" s="36" t="s">
        <v>17</v>
      </c>
      <c r="K22" s="35">
        <v>45757</v>
      </c>
      <c r="L22" s="35" t="s">
        <v>193</v>
      </c>
      <c r="M22" s="34"/>
      <c r="N22" s="39"/>
      <c r="O22" s="39"/>
    </row>
    <row r="23" spans="1:15" ht="92.4" customHeight="1">
      <c r="A23" s="38" t="s">
        <v>265</v>
      </c>
      <c r="B23" s="38" t="s">
        <v>264</v>
      </c>
      <c r="C23" s="38" t="s">
        <v>263</v>
      </c>
      <c r="D23" s="34" t="s">
        <v>207</v>
      </c>
      <c r="E23" s="34" t="s">
        <v>262</v>
      </c>
      <c r="F23" s="34" t="s">
        <v>262</v>
      </c>
      <c r="G23" s="36" t="s">
        <v>17</v>
      </c>
      <c r="H23" s="35">
        <v>45755</v>
      </c>
      <c r="I23" s="35" t="s">
        <v>194</v>
      </c>
      <c r="J23" s="36" t="s">
        <v>17</v>
      </c>
      <c r="K23" s="35">
        <v>45757</v>
      </c>
      <c r="L23" s="35" t="s">
        <v>193</v>
      </c>
      <c r="M23" s="34"/>
      <c r="N23" s="39"/>
      <c r="O23" s="39"/>
    </row>
    <row r="24" spans="1:15" ht="109.2" customHeight="1">
      <c r="A24" s="38" t="s">
        <v>261</v>
      </c>
      <c r="B24" s="38" t="s">
        <v>260</v>
      </c>
      <c r="C24" s="38" t="s">
        <v>259</v>
      </c>
      <c r="D24" s="34" t="s">
        <v>207</v>
      </c>
      <c r="E24" s="34" t="s">
        <v>258</v>
      </c>
      <c r="F24" s="34" t="s">
        <v>217</v>
      </c>
      <c r="G24" s="36" t="s">
        <v>1300</v>
      </c>
      <c r="H24" s="35">
        <v>45755</v>
      </c>
      <c r="I24" s="35" t="s">
        <v>194</v>
      </c>
      <c r="J24" s="36" t="s">
        <v>17</v>
      </c>
      <c r="K24" s="35">
        <v>45757</v>
      </c>
      <c r="L24" s="35" t="s">
        <v>193</v>
      </c>
      <c r="M24" s="34"/>
      <c r="N24" s="39"/>
      <c r="O24" s="39"/>
    </row>
    <row r="25" spans="1:15" ht="84">
      <c r="A25" s="38" t="s">
        <v>1324</v>
      </c>
      <c r="B25" s="38" t="s">
        <v>1322</v>
      </c>
      <c r="C25" s="38" t="s">
        <v>1325</v>
      </c>
      <c r="D25" s="60" t="s">
        <v>195</v>
      </c>
      <c r="E25" s="34" t="s">
        <v>958</v>
      </c>
      <c r="F25" s="34" t="s">
        <v>958</v>
      </c>
      <c r="G25" s="36" t="s">
        <v>17</v>
      </c>
      <c r="H25" s="35">
        <v>45755</v>
      </c>
      <c r="I25" s="35" t="s">
        <v>194</v>
      </c>
      <c r="J25" s="36" t="s">
        <v>17</v>
      </c>
      <c r="K25" s="35">
        <v>45757</v>
      </c>
      <c r="L25" s="35" t="s">
        <v>193</v>
      </c>
      <c r="M25" s="17"/>
    </row>
    <row r="26" spans="1:15" ht="16.8">
      <c r="A26" s="39"/>
      <c r="B26" s="39"/>
      <c r="C26" s="39"/>
    </row>
    <row r="27" spans="1:15" ht="16.8">
      <c r="A27" s="39"/>
      <c r="B27" s="39"/>
      <c r="C27" s="39"/>
    </row>
    <row r="28" spans="1:15" ht="16.8">
      <c r="B28" s="39"/>
      <c r="C28" s="39"/>
    </row>
  </sheetData>
  <mergeCells count="16">
    <mergeCell ref="A21:M21"/>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phoneticPr fontId="14" type="noConversion"/>
  <dataValidations count="1">
    <dataValidation type="list" operator="equal" allowBlank="1" showErrorMessage="1" promptTitle="dfdf" sqref="G22:G25 J22:J25 J11:J20 G11:G20" xr:uid="{00000000-0002-0000-0900-000000000000}">
      <formula1>"Passed,Untested,Failed,Blocked"</formula1>
      <formula2>0</formula2>
    </dataValidation>
  </dataValidations>
  <pageMargins left="0.7" right="0.7" top="0.75" bottom="0.75" header="0.3" footer="0.3"/>
  <pageSetup paperSize="9" orientation="portrait" horizontalDpi="4294967292" verticalDpi="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1">
    <tabColor theme="9"/>
  </sheetPr>
  <dimension ref="A1:O29"/>
  <sheetViews>
    <sheetView zoomScale="70" zoomScaleNormal="70" workbookViewId="0">
      <selection activeCell="G28" sqref="G28"/>
    </sheetView>
  </sheetViews>
  <sheetFormatPr defaultColWidth="8.88671875" defaultRowHeight="14.4"/>
  <cols>
    <col min="1" max="1" width="18" style="32" customWidth="1"/>
    <col min="2" max="2" width="37.33203125" style="32" customWidth="1"/>
    <col min="3" max="6" width="35.77734375" style="32" customWidth="1"/>
    <col min="7" max="13" width="19.33203125" style="32" customWidth="1"/>
    <col min="14" max="16384" width="8.88671875" style="32"/>
  </cols>
  <sheetData>
    <row r="1" spans="1:13" ht="16.8">
      <c r="A1" s="56" t="s">
        <v>69</v>
      </c>
      <c r="B1" s="153" t="s">
        <v>70</v>
      </c>
      <c r="C1" s="153"/>
      <c r="D1" s="153"/>
      <c r="E1" s="153"/>
      <c r="F1" s="153"/>
    </row>
    <row r="2" spans="1:13" ht="16.8">
      <c r="A2" s="56" t="s">
        <v>71</v>
      </c>
      <c r="B2" s="154" t="s">
        <v>332</v>
      </c>
      <c r="C2" s="154"/>
      <c r="D2" s="154"/>
      <c r="E2" s="154"/>
      <c r="F2" s="154"/>
    </row>
    <row r="3" spans="1:13" ht="16.8">
      <c r="A3" s="54"/>
      <c r="B3" s="50" t="s">
        <v>73</v>
      </c>
      <c r="C3" s="50" t="s">
        <v>74</v>
      </c>
      <c r="D3" s="50" t="s">
        <v>75</v>
      </c>
      <c r="E3" s="50" t="s">
        <v>76</v>
      </c>
      <c r="F3" s="50" t="s">
        <v>77</v>
      </c>
    </row>
    <row r="4" spans="1:13" ht="16.8">
      <c r="A4" s="55" t="s">
        <v>78</v>
      </c>
      <c r="B4" s="23">
        <f xml:space="preserve"> B5 - C4</f>
        <v>12</v>
      </c>
      <c r="C4" s="23">
        <f>COUNTIF(G1:G99, "Failed")</f>
        <v>5</v>
      </c>
      <c r="D4" s="23">
        <v>0</v>
      </c>
      <c r="E4" s="23">
        <v>0</v>
      </c>
      <c r="F4" s="53">
        <v>17</v>
      </c>
    </row>
    <row r="5" spans="1:13" ht="16.8">
      <c r="A5" s="55" t="s">
        <v>79</v>
      </c>
      <c r="B5" s="23">
        <v>17</v>
      </c>
      <c r="C5" s="23">
        <v>0</v>
      </c>
      <c r="D5" s="23">
        <v>0</v>
      </c>
      <c r="E5" s="23">
        <v>0</v>
      </c>
      <c r="F5" s="53">
        <v>17</v>
      </c>
    </row>
    <row r="6" spans="1:13" ht="224.4" customHeight="1">
      <c r="A6" s="96"/>
      <c r="B6" s="97"/>
      <c r="C6" s="97"/>
      <c r="D6" s="97"/>
      <c r="E6" s="97"/>
      <c r="F6" s="99"/>
    </row>
    <row r="7" spans="1:13" ht="408.6" customHeight="1">
      <c r="A7" s="161"/>
      <c r="B7" s="161"/>
      <c r="C7" s="161"/>
      <c r="D7" s="161"/>
      <c r="E7" s="161"/>
      <c r="F7" s="161"/>
      <c r="I7"/>
    </row>
    <row r="8" spans="1:13" ht="16.8">
      <c r="A8" s="158" t="s">
        <v>0</v>
      </c>
      <c r="B8" s="158" t="s">
        <v>1</v>
      </c>
      <c r="C8" s="158" t="s">
        <v>2</v>
      </c>
      <c r="D8" s="158" t="s">
        <v>3</v>
      </c>
      <c r="E8" s="158" t="s">
        <v>4</v>
      </c>
      <c r="F8" s="158" t="s">
        <v>5</v>
      </c>
      <c r="G8" s="147" t="s">
        <v>6</v>
      </c>
      <c r="H8" s="148"/>
      <c r="I8" s="149"/>
      <c r="J8" s="147" t="s">
        <v>6</v>
      </c>
      <c r="K8" s="148"/>
      <c r="L8" s="149"/>
      <c r="M8" s="158" t="s">
        <v>7</v>
      </c>
    </row>
    <row r="9" spans="1:13" ht="16.8">
      <c r="A9" s="159"/>
      <c r="B9" s="159"/>
      <c r="C9" s="159"/>
      <c r="D9" s="159"/>
      <c r="E9" s="159"/>
      <c r="F9" s="159"/>
      <c r="G9" s="147" t="s">
        <v>8</v>
      </c>
      <c r="H9" s="148"/>
      <c r="I9" s="149"/>
      <c r="J9" s="147" t="s">
        <v>9</v>
      </c>
      <c r="K9" s="148"/>
      <c r="L9" s="149"/>
      <c r="M9" s="159"/>
    </row>
    <row r="10" spans="1:13" ht="16.8">
      <c r="A10" s="160"/>
      <c r="B10" s="160"/>
      <c r="C10" s="160"/>
      <c r="D10" s="160"/>
      <c r="E10" s="160"/>
      <c r="F10" s="160"/>
      <c r="G10" s="50" t="s">
        <v>10</v>
      </c>
      <c r="H10" s="51" t="s">
        <v>11</v>
      </c>
      <c r="I10" s="50" t="s">
        <v>12</v>
      </c>
      <c r="J10" s="50" t="s">
        <v>10</v>
      </c>
      <c r="K10" s="51" t="s">
        <v>11</v>
      </c>
      <c r="L10" s="50" t="s">
        <v>12</v>
      </c>
      <c r="M10" s="160"/>
    </row>
    <row r="11" spans="1:13" ht="16.8">
      <c r="A11" s="150" t="s">
        <v>331</v>
      </c>
      <c r="B11" s="151"/>
      <c r="C11" s="151"/>
      <c r="D11" s="151"/>
      <c r="E11" s="151"/>
      <c r="F11" s="151"/>
      <c r="G11" s="151"/>
      <c r="H11" s="151"/>
      <c r="I11" s="151"/>
      <c r="J11" s="151"/>
      <c r="K11" s="151"/>
      <c r="L11" s="151"/>
      <c r="M11" s="152"/>
    </row>
    <row r="12" spans="1:13" ht="33.6">
      <c r="A12" s="4" t="s">
        <v>330</v>
      </c>
      <c r="B12" s="44" t="s">
        <v>329</v>
      </c>
      <c r="C12" s="43"/>
      <c r="D12" s="43"/>
      <c r="E12" s="42" t="s">
        <v>20</v>
      </c>
      <c r="F12" s="42" t="s">
        <v>20</v>
      </c>
      <c r="G12" s="36" t="s">
        <v>17</v>
      </c>
      <c r="H12" s="35">
        <v>45755</v>
      </c>
      <c r="I12" s="35" t="s">
        <v>286</v>
      </c>
      <c r="J12" s="36" t="s">
        <v>17</v>
      </c>
      <c r="K12" s="35">
        <v>45757</v>
      </c>
      <c r="L12" s="35" t="s">
        <v>194</v>
      </c>
      <c r="M12" s="41"/>
    </row>
    <row r="13" spans="1:13" ht="33.6">
      <c r="A13" s="4" t="s">
        <v>328</v>
      </c>
      <c r="B13" s="44" t="s">
        <v>327</v>
      </c>
      <c r="D13" s="46"/>
      <c r="E13" s="42" t="s">
        <v>20</v>
      </c>
      <c r="F13" s="42" t="s">
        <v>20</v>
      </c>
      <c r="G13" s="36" t="s">
        <v>17</v>
      </c>
      <c r="H13" s="35">
        <v>45755</v>
      </c>
      <c r="I13" s="35" t="s">
        <v>286</v>
      </c>
      <c r="J13" s="36" t="s">
        <v>17</v>
      </c>
      <c r="K13" s="35">
        <v>45757</v>
      </c>
      <c r="L13" s="35" t="s">
        <v>194</v>
      </c>
      <c r="M13" s="41"/>
    </row>
    <row r="14" spans="1:13" ht="33.6">
      <c r="A14" s="4" t="s">
        <v>326</v>
      </c>
      <c r="B14" s="44" t="s">
        <v>325</v>
      </c>
      <c r="C14" s="48"/>
      <c r="D14" s="43"/>
      <c r="E14" s="42" t="s">
        <v>20</v>
      </c>
      <c r="F14" s="42" t="s">
        <v>20</v>
      </c>
      <c r="G14" s="36" t="s">
        <v>17</v>
      </c>
      <c r="H14" s="35">
        <v>45755</v>
      </c>
      <c r="I14" s="35" t="s">
        <v>286</v>
      </c>
      <c r="J14" s="36" t="s">
        <v>17</v>
      </c>
      <c r="K14" s="35">
        <v>45757</v>
      </c>
      <c r="L14" s="35" t="s">
        <v>194</v>
      </c>
      <c r="M14" s="41"/>
    </row>
    <row r="15" spans="1:13" ht="33.6">
      <c r="A15" s="4" t="s">
        <v>324</v>
      </c>
      <c r="B15" s="44" t="s">
        <v>323</v>
      </c>
      <c r="C15" s="48"/>
      <c r="D15" s="43"/>
      <c r="E15" s="42" t="s">
        <v>20</v>
      </c>
      <c r="F15" s="42" t="s">
        <v>20</v>
      </c>
      <c r="G15" s="36" t="s">
        <v>17</v>
      </c>
      <c r="H15" s="35">
        <v>45755</v>
      </c>
      <c r="I15" s="35" t="s">
        <v>286</v>
      </c>
      <c r="J15" s="36" t="s">
        <v>17</v>
      </c>
      <c r="K15" s="35">
        <v>45757</v>
      </c>
      <c r="L15" s="35" t="s">
        <v>194</v>
      </c>
      <c r="M15" s="41"/>
    </row>
    <row r="16" spans="1:13" ht="33.6" customHeight="1">
      <c r="A16" s="4" t="s">
        <v>322</v>
      </c>
      <c r="B16" s="44" t="s">
        <v>321</v>
      </c>
      <c r="C16" s="43"/>
      <c r="D16" s="43"/>
      <c r="E16" s="42" t="s">
        <v>20</v>
      </c>
      <c r="F16" s="42" t="s">
        <v>20</v>
      </c>
      <c r="G16" s="36" t="s">
        <v>17</v>
      </c>
      <c r="H16" s="35">
        <v>45755</v>
      </c>
      <c r="I16" s="35" t="s">
        <v>286</v>
      </c>
      <c r="J16" s="36" t="s">
        <v>17</v>
      </c>
      <c r="K16" s="35">
        <v>45757</v>
      </c>
      <c r="L16" s="35" t="s">
        <v>194</v>
      </c>
      <c r="M16" s="41"/>
    </row>
    <row r="17" spans="1:15" ht="33.6" customHeight="1">
      <c r="A17" s="4" t="s">
        <v>320</v>
      </c>
      <c r="B17" s="44" t="s">
        <v>319</v>
      </c>
      <c r="C17" s="43"/>
      <c r="D17" s="43"/>
      <c r="E17" s="42" t="s">
        <v>20</v>
      </c>
      <c r="F17" s="42" t="s">
        <v>20</v>
      </c>
      <c r="G17" s="36" t="s">
        <v>17</v>
      </c>
      <c r="H17" s="35">
        <v>45755</v>
      </c>
      <c r="I17" s="35" t="s">
        <v>286</v>
      </c>
      <c r="J17" s="36" t="s">
        <v>17</v>
      </c>
      <c r="K17" s="35">
        <v>45757</v>
      </c>
      <c r="L17" s="35" t="s">
        <v>194</v>
      </c>
      <c r="M17" s="41"/>
    </row>
    <row r="18" spans="1:15" ht="33.6" customHeight="1">
      <c r="A18" s="4" t="s">
        <v>318</v>
      </c>
      <c r="B18" s="44" t="s">
        <v>317</v>
      </c>
      <c r="C18" s="43"/>
      <c r="D18" s="43"/>
      <c r="E18" s="42" t="s">
        <v>20</v>
      </c>
      <c r="F18" s="42" t="s">
        <v>20</v>
      </c>
      <c r="G18" s="36" t="s">
        <v>17</v>
      </c>
      <c r="H18" s="35">
        <v>45755</v>
      </c>
      <c r="I18" s="35" t="s">
        <v>286</v>
      </c>
      <c r="J18" s="36" t="s">
        <v>17</v>
      </c>
      <c r="K18" s="35">
        <v>45757</v>
      </c>
      <c r="L18" s="35" t="s">
        <v>194</v>
      </c>
      <c r="M18" s="41"/>
    </row>
    <row r="19" spans="1:15" ht="33.6" customHeight="1">
      <c r="A19" s="4" t="s">
        <v>316</v>
      </c>
      <c r="B19" s="44" t="s">
        <v>315</v>
      </c>
      <c r="C19" s="43"/>
      <c r="D19" s="43"/>
      <c r="E19" s="42" t="s">
        <v>308</v>
      </c>
      <c r="F19" s="42" t="s">
        <v>308</v>
      </c>
      <c r="G19" s="36" t="s">
        <v>17</v>
      </c>
      <c r="H19" s="35">
        <v>45755</v>
      </c>
      <c r="I19" s="35" t="s">
        <v>286</v>
      </c>
      <c r="J19" s="36" t="s">
        <v>17</v>
      </c>
      <c r="K19" s="35">
        <v>45757</v>
      </c>
      <c r="L19" s="35" t="s">
        <v>194</v>
      </c>
      <c r="M19" s="41"/>
    </row>
    <row r="20" spans="1:15" ht="33.6">
      <c r="A20" s="4" t="s">
        <v>314</v>
      </c>
      <c r="B20" s="44" t="s">
        <v>313</v>
      </c>
      <c r="C20" s="46"/>
      <c r="D20" s="46"/>
      <c r="E20" s="42" t="s">
        <v>20</v>
      </c>
      <c r="F20" s="42" t="s">
        <v>20</v>
      </c>
      <c r="G20" s="36" t="s">
        <v>17</v>
      </c>
      <c r="H20" s="35">
        <v>45755</v>
      </c>
      <c r="I20" s="35" t="s">
        <v>286</v>
      </c>
      <c r="J20" s="36" t="s">
        <v>17</v>
      </c>
      <c r="K20" s="35">
        <v>45757</v>
      </c>
      <c r="L20" s="35" t="s">
        <v>194</v>
      </c>
      <c r="M20" s="41"/>
    </row>
    <row r="21" spans="1:15" ht="33.6">
      <c r="A21" s="4" t="s">
        <v>312</v>
      </c>
      <c r="B21" s="44" t="s">
        <v>311</v>
      </c>
      <c r="C21" s="43"/>
      <c r="D21" s="43"/>
      <c r="E21" s="42" t="s">
        <v>308</v>
      </c>
      <c r="F21" s="42" t="s">
        <v>308</v>
      </c>
      <c r="G21" s="36" t="s">
        <v>1300</v>
      </c>
      <c r="H21" s="35">
        <v>45755</v>
      </c>
      <c r="I21" s="35" t="s">
        <v>286</v>
      </c>
      <c r="J21" s="36" t="s">
        <v>17</v>
      </c>
      <c r="K21" s="35">
        <v>45757</v>
      </c>
      <c r="L21" s="35" t="s">
        <v>194</v>
      </c>
      <c r="M21" s="41"/>
    </row>
    <row r="22" spans="1:15" ht="33.6">
      <c r="A22" s="4" t="s">
        <v>310</v>
      </c>
      <c r="B22" s="44" t="s">
        <v>307</v>
      </c>
      <c r="C22" s="43"/>
      <c r="D22" s="43"/>
      <c r="E22" s="42" t="s">
        <v>20</v>
      </c>
      <c r="F22" s="42" t="s">
        <v>20</v>
      </c>
      <c r="G22" s="36" t="s">
        <v>1300</v>
      </c>
      <c r="H22" s="35">
        <v>45755</v>
      </c>
      <c r="I22" s="35" t="s">
        <v>286</v>
      </c>
      <c r="J22" s="36" t="s">
        <v>17</v>
      </c>
      <c r="K22" s="35">
        <v>45757</v>
      </c>
      <c r="L22" s="35" t="s">
        <v>194</v>
      </c>
      <c r="M22" s="41"/>
    </row>
    <row r="23" spans="1:15" ht="33.6">
      <c r="A23" s="4" t="s">
        <v>309</v>
      </c>
      <c r="B23" s="44" t="s">
        <v>270</v>
      </c>
      <c r="C23" s="43"/>
      <c r="D23" s="43"/>
      <c r="E23" s="42" t="s">
        <v>25</v>
      </c>
      <c r="F23" s="42" t="s">
        <v>25</v>
      </c>
      <c r="G23" s="36" t="s">
        <v>17</v>
      </c>
      <c r="H23" s="35">
        <v>45755</v>
      </c>
      <c r="I23" s="35" t="s">
        <v>286</v>
      </c>
      <c r="J23" s="36" t="s">
        <v>17</v>
      </c>
      <c r="K23" s="35">
        <v>45757</v>
      </c>
      <c r="L23" s="35" t="s">
        <v>194</v>
      </c>
      <c r="M23" s="41"/>
    </row>
    <row r="24" spans="1:15" ht="16.8">
      <c r="A24" s="167" t="s">
        <v>306</v>
      </c>
      <c r="B24" s="167"/>
      <c r="C24" s="167"/>
      <c r="D24" s="167"/>
      <c r="E24" s="167"/>
      <c r="F24" s="167"/>
      <c r="G24" s="167"/>
      <c r="H24" s="167"/>
      <c r="I24" s="167"/>
      <c r="J24" s="167"/>
      <c r="K24" s="167"/>
      <c r="L24" s="167"/>
      <c r="M24" s="167"/>
    </row>
    <row r="25" spans="1:15" ht="72" customHeight="1">
      <c r="A25" s="38" t="s">
        <v>305</v>
      </c>
      <c r="B25" s="38" t="s">
        <v>304</v>
      </c>
      <c r="C25" s="38" t="s">
        <v>303</v>
      </c>
      <c r="D25" s="37" t="s">
        <v>288</v>
      </c>
      <c r="E25" s="40" t="s">
        <v>302</v>
      </c>
      <c r="F25" s="40" t="s">
        <v>302</v>
      </c>
      <c r="G25" s="36" t="s">
        <v>17</v>
      </c>
      <c r="H25" s="35">
        <v>45755</v>
      </c>
      <c r="I25" s="35" t="s">
        <v>286</v>
      </c>
      <c r="J25" s="36" t="s">
        <v>17</v>
      </c>
      <c r="K25" s="35">
        <v>45757</v>
      </c>
      <c r="L25" s="35" t="s">
        <v>194</v>
      </c>
      <c r="M25" s="34"/>
    </row>
    <row r="26" spans="1:15" ht="100.8">
      <c r="A26" s="38" t="s">
        <v>301</v>
      </c>
      <c r="B26" s="38" t="s">
        <v>300</v>
      </c>
      <c r="C26" s="38" t="s">
        <v>299</v>
      </c>
      <c r="D26" s="37" t="s">
        <v>288</v>
      </c>
      <c r="E26" s="34" t="s">
        <v>298</v>
      </c>
      <c r="F26" s="34" t="s">
        <v>298</v>
      </c>
      <c r="G26" s="36" t="s">
        <v>1300</v>
      </c>
      <c r="H26" s="35">
        <v>45755</v>
      </c>
      <c r="I26" s="35" t="s">
        <v>286</v>
      </c>
      <c r="J26" s="36" t="s">
        <v>17</v>
      </c>
      <c r="K26" s="35">
        <v>45757</v>
      </c>
      <c r="L26" s="35" t="s">
        <v>194</v>
      </c>
      <c r="M26" s="34"/>
    </row>
    <row r="27" spans="1:15" ht="69.599999999999994" customHeight="1">
      <c r="A27" s="38" t="s">
        <v>297</v>
      </c>
      <c r="B27" s="38" t="s">
        <v>296</v>
      </c>
      <c r="C27" s="38" t="s">
        <v>295</v>
      </c>
      <c r="D27" s="37" t="s">
        <v>288</v>
      </c>
      <c r="E27" s="34" t="s">
        <v>287</v>
      </c>
      <c r="F27" s="34" t="s">
        <v>287</v>
      </c>
      <c r="G27" s="36" t="s">
        <v>17</v>
      </c>
      <c r="H27" s="35">
        <v>45755</v>
      </c>
      <c r="I27" s="35" t="s">
        <v>286</v>
      </c>
      <c r="J27" s="36" t="s">
        <v>17</v>
      </c>
      <c r="K27" s="35">
        <v>45757</v>
      </c>
      <c r="L27" s="35" t="s">
        <v>194</v>
      </c>
      <c r="M27" s="34"/>
      <c r="N27" s="39"/>
      <c r="O27" s="39"/>
    </row>
    <row r="28" spans="1:15" ht="158.4" customHeight="1">
      <c r="A28" s="38" t="s">
        <v>294</v>
      </c>
      <c r="B28" s="38" t="s">
        <v>293</v>
      </c>
      <c r="C28" s="38" t="s">
        <v>292</v>
      </c>
      <c r="D28" s="37" t="s">
        <v>288</v>
      </c>
      <c r="E28" s="34" t="s">
        <v>258</v>
      </c>
      <c r="F28" s="34" t="s">
        <v>217</v>
      </c>
      <c r="G28" s="36" t="s">
        <v>1300</v>
      </c>
      <c r="H28" s="35">
        <v>45755</v>
      </c>
      <c r="I28" s="35" t="s">
        <v>286</v>
      </c>
      <c r="J28" s="36" t="s">
        <v>17</v>
      </c>
      <c r="K28" s="35">
        <v>45757</v>
      </c>
      <c r="L28" s="35" t="s">
        <v>194</v>
      </c>
      <c r="M28" s="34"/>
      <c r="N28" s="39"/>
      <c r="O28" s="39"/>
    </row>
    <row r="29" spans="1:15" ht="123.6" customHeight="1">
      <c r="A29" s="38" t="s">
        <v>291</v>
      </c>
      <c r="B29" s="38" t="s">
        <v>290</v>
      </c>
      <c r="C29" s="38" t="s">
        <v>289</v>
      </c>
      <c r="D29" s="37" t="s">
        <v>288</v>
      </c>
      <c r="E29" s="34" t="s">
        <v>1318</v>
      </c>
      <c r="F29" s="34" t="s">
        <v>1318</v>
      </c>
      <c r="G29" s="36" t="s">
        <v>1300</v>
      </c>
      <c r="H29" s="35">
        <v>45755</v>
      </c>
      <c r="I29" s="35" t="s">
        <v>286</v>
      </c>
      <c r="J29" s="36" t="s">
        <v>17</v>
      </c>
      <c r="K29" s="35">
        <v>45757</v>
      </c>
      <c r="L29" s="35" t="s">
        <v>194</v>
      </c>
      <c r="M29" s="48"/>
    </row>
  </sheetData>
  <mergeCells count="16">
    <mergeCell ref="B1:F1"/>
    <mergeCell ref="B2:F2"/>
    <mergeCell ref="A7:F7"/>
    <mergeCell ref="A8:A10"/>
    <mergeCell ref="B8:B10"/>
    <mergeCell ref="C8:C10"/>
    <mergeCell ref="D8:D10"/>
    <mergeCell ref="E8:E10"/>
    <mergeCell ref="F8:F10"/>
    <mergeCell ref="A24:M24"/>
    <mergeCell ref="G8:I8"/>
    <mergeCell ref="J8:L8"/>
    <mergeCell ref="M8:M10"/>
    <mergeCell ref="G9:I9"/>
    <mergeCell ref="J9:L9"/>
    <mergeCell ref="A11:M11"/>
  </mergeCells>
  <phoneticPr fontId="14" type="noConversion"/>
  <dataValidations count="1">
    <dataValidation type="list" operator="equal" allowBlank="1" showErrorMessage="1" promptTitle="dfdf" sqref="J25:J29 G25:G29 J12:J23 G12:G23" xr:uid="{00000000-0002-0000-0A00-000000000000}">
      <formula1>"Passed,Untested,Failed,Blocked"</formula1>
      <formula2>0</formula2>
    </dataValidation>
  </dataValidation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2">
    <tabColor theme="7"/>
  </sheetPr>
  <dimension ref="A1:M25"/>
  <sheetViews>
    <sheetView topLeftCell="A16" zoomScale="70" zoomScaleNormal="70" workbookViewId="0">
      <selection activeCell="J18" sqref="J18"/>
    </sheetView>
  </sheetViews>
  <sheetFormatPr defaultRowHeight="14.4"/>
  <cols>
    <col min="1" max="1" width="16.109375" customWidth="1"/>
    <col min="2" max="2" width="30.21875" customWidth="1"/>
    <col min="3" max="3" width="27.88671875" customWidth="1"/>
    <col min="4" max="4" width="29.5546875" customWidth="1"/>
    <col min="5" max="5" width="38.33203125" customWidth="1"/>
    <col min="6" max="6" width="35.5546875" customWidth="1"/>
    <col min="7" max="7" width="13.88671875" customWidth="1"/>
    <col min="8" max="8" width="16.44140625" customWidth="1"/>
    <col min="9" max="9" width="18.33203125" customWidth="1"/>
    <col min="10" max="10" width="14.109375" customWidth="1"/>
    <col min="11" max="11" width="19.33203125" customWidth="1"/>
    <col min="12" max="12" width="20.21875" customWidth="1"/>
    <col min="13" max="13" width="14" customWidth="1"/>
  </cols>
  <sheetData>
    <row r="1" spans="1:13" ht="16.8">
      <c r="A1" s="20" t="s">
        <v>69</v>
      </c>
      <c r="B1" s="135" t="s">
        <v>70</v>
      </c>
      <c r="C1" s="135"/>
      <c r="D1" s="135"/>
      <c r="E1" s="135"/>
      <c r="F1" s="135"/>
    </row>
    <row r="2" spans="1:13" ht="16.8">
      <c r="A2" s="20" t="s">
        <v>71</v>
      </c>
      <c r="B2" s="136" t="s">
        <v>955</v>
      </c>
      <c r="C2" s="136"/>
      <c r="D2" s="136"/>
      <c r="E2" s="136"/>
      <c r="F2" s="136"/>
    </row>
    <row r="3" spans="1:13" ht="16.8">
      <c r="A3" s="21"/>
      <c r="B3" s="71" t="s">
        <v>73</v>
      </c>
      <c r="C3" s="71" t="s">
        <v>74</v>
      </c>
      <c r="D3" s="71" t="s">
        <v>75</v>
      </c>
      <c r="E3" s="71" t="s">
        <v>632</v>
      </c>
      <c r="F3" s="71" t="s">
        <v>77</v>
      </c>
    </row>
    <row r="4" spans="1:13" ht="16.8">
      <c r="A4" s="22" t="s">
        <v>78</v>
      </c>
      <c r="B4" s="23">
        <v>5</v>
      </c>
      <c r="C4" s="23">
        <v>9</v>
      </c>
      <c r="D4" s="23">
        <v>0</v>
      </c>
      <c r="E4" s="23">
        <v>0</v>
      </c>
      <c r="F4" s="21">
        <v>14</v>
      </c>
    </row>
    <row r="5" spans="1:13" ht="16.8">
      <c r="A5" s="22" t="s">
        <v>79</v>
      </c>
      <c r="B5" s="23">
        <v>14</v>
      </c>
      <c r="C5" s="23">
        <v>0</v>
      </c>
      <c r="D5" s="23">
        <v>0</v>
      </c>
      <c r="E5" s="23">
        <v>0</v>
      </c>
      <c r="F5" s="21">
        <v>14</v>
      </c>
    </row>
    <row r="6" spans="1:13" ht="337.95" customHeight="1"/>
    <row r="7" spans="1:13" ht="16.8">
      <c r="A7" s="158" t="s">
        <v>0</v>
      </c>
      <c r="B7" s="158" t="s">
        <v>1</v>
      </c>
      <c r="C7" s="158" t="s">
        <v>2</v>
      </c>
      <c r="D7" s="158" t="s">
        <v>3</v>
      </c>
      <c r="E7" s="158" t="s">
        <v>4</v>
      </c>
      <c r="F7" s="158" t="s">
        <v>5</v>
      </c>
      <c r="G7" s="147" t="s">
        <v>6</v>
      </c>
      <c r="H7" s="148"/>
      <c r="I7" s="149"/>
      <c r="J7" s="147" t="s">
        <v>6</v>
      </c>
      <c r="K7" s="148"/>
      <c r="L7" s="149"/>
      <c r="M7" s="158" t="s">
        <v>7</v>
      </c>
    </row>
    <row r="8" spans="1:13" ht="16.8">
      <c r="A8" s="159"/>
      <c r="B8" s="159"/>
      <c r="C8" s="159"/>
      <c r="D8" s="159"/>
      <c r="E8" s="159"/>
      <c r="F8" s="159"/>
      <c r="G8" s="147" t="s">
        <v>8</v>
      </c>
      <c r="H8" s="148"/>
      <c r="I8" s="149"/>
      <c r="J8" s="147" t="s">
        <v>9</v>
      </c>
      <c r="K8" s="148"/>
      <c r="L8" s="149"/>
      <c r="M8" s="159"/>
    </row>
    <row r="9" spans="1:13" ht="16.8">
      <c r="A9" s="160"/>
      <c r="B9" s="160"/>
      <c r="C9" s="160"/>
      <c r="D9" s="160"/>
      <c r="E9" s="160"/>
      <c r="F9" s="160"/>
      <c r="G9" s="72" t="s">
        <v>10</v>
      </c>
      <c r="H9" s="51" t="s">
        <v>11</v>
      </c>
      <c r="I9" s="72" t="s">
        <v>12</v>
      </c>
      <c r="J9" s="72" t="s">
        <v>10</v>
      </c>
      <c r="K9" s="51" t="s">
        <v>11</v>
      </c>
      <c r="L9" s="72" t="s">
        <v>12</v>
      </c>
      <c r="M9" s="160"/>
    </row>
    <row r="10" spans="1:13" ht="16.8">
      <c r="A10" s="150" t="s">
        <v>971</v>
      </c>
      <c r="B10" s="151"/>
      <c r="C10" s="151"/>
      <c r="D10" s="151"/>
      <c r="E10" s="151"/>
      <c r="F10" s="151"/>
      <c r="G10" s="151"/>
      <c r="H10" s="151"/>
      <c r="I10" s="151"/>
      <c r="J10" s="151"/>
      <c r="K10" s="151"/>
      <c r="L10" s="151"/>
      <c r="M10" s="152"/>
    </row>
    <row r="11" spans="1:13" ht="55.5" customHeight="1">
      <c r="A11" s="4" t="s">
        <v>963</v>
      </c>
      <c r="B11" s="44" t="s">
        <v>391</v>
      </c>
      <c r="C11" s="43"/>
      <c r="D11" s="43"/>
      <c r="E11" s="42" t="s">
        <v>20</v>
      </c>
      <c r="F11" s="42" t="s">
        <v>20</v>
      </c>
      <c r="G11" s="36" t="s">
        <v>17</v>
      </c>
      <c r="H11" s="35">
        <v>45755</v>
      </c>
      <c r="I11" s="35" t="s">
        <v>286</v>
      </c>
      <c r="J11" s="36" t="s">
        <v>17</v>
      </c>
      <c r="K11" s="35">
        <v>45757</v>
      </c>
      <c r="L11" s="35" t="s">
        <v>194</v>
      </c>
      <c r="M11" s="41"/>
    </row>
    <row r="12" spans="1:13" ht="52.95" customHeight="1">
      <c r="A12" s="4" t="s">
        <v>964</v>
      </c>
      <c r="B12" s="44" t="s">
        <v>389</v>
      </c>
      <c r="C12" s="43"/>
      <c r="D12" s="43"/>
      <c r="E12" s="42" t="s">
        <v>20</v>
      </c>
      <c r="F12" s="42" t="s">
        <v>20</v>
      </c>
      <c r="G12" s="36" t="s">
        <v>1300</v>
      </c>
      <c r="H12" s="35">
        <v>45755</v>
      </c>
      <c r="I12" s="35" t="s">
        <v>286</v>
      </c>
      <c r="J12" s="36" t="s">
        <v>17</v>
      </c>
      <c r="K12" s="35">
        <v>45757</v>
      </c>
      <c r="L12" s="35" t="s">
        <v>194</v>
      </c>
      <c r="M12" s="41"/>
    </row>
    <row r="13" spans="1:13" ht="52.05" customHeight="1">
      <c r="A13" s="4" t="s">
        <v>965</v>
      </c>
      <c r="B13" s="44" t="s">
        <v>387</v>
      </c>
      <c r="C13" s="32"/>
      <c r="D13" s="43"/>
      <c r="E13" s="42" t="s">
        <v>386</v>
      </c>
      <c r="F13" s="42" t="s">
        <v>386</v>
      </c>
      <c r="G13" s="36" t="s">
        <v>17</v>
      </c>
      <c r="H13" s="35">
        <v>45755</v>
      </c>
      <c r="I13" s="35" t="s">
        <v>286</v>
      </c>
      <c r="J13" s="36" t="s">
        <v>17</v>
      </c>
      <c r="K13" s="35">
        <v>45757</v>
      </c>
      <c r="L13" s="35" t="s">
        <v>194</v>
      </c>
      <c r="M13" s="41"/>
    </row>
    <row r="14" spans="1:13" ht="42" customHeight="1">
      <c r="A14" s="4" t="s">
        <v>966</v>
      </c>
      <c r="B14" s="44" t="s">
        <v>384</v>
      </c>
      <c r="C14" s="43"/>
      <c r="D14" s="43"/>
      <c r="E14" s="42" t="s">
        <v>20</v>
      </c>
      <c r="F14" s="42" t="s">
        <v>20</v>
      </c>
      <c r="G14" s="36" t="s">
        <v>1300</v>
      </c>
      <c r="H14" s="35">
        <v>45755</v>
      </c>
      <c r="I14" s="35" t="s">
        <v>286</v>
      </c>
      <c r="J14" s="36" t="s">
        <v>17</v>
      </c>
      <c r="K14" s="35">
        <v>45757</v>
      </c>
      <c r="L14" s="35" t="s">
        <v>194</v>
      </c>
      <c r="M14" s="41"/>
    </row>
    <row r="15" spans="1:13" ht="54" customHeight="1">
      <c r="A15" s="4" t="s">
        <v>967</v>
      </c>
      <c r="B15" s="44" t="s">
        <v>947</v>
      </c>
      <c r="C15" s="43"/>
      <c r="D15" s="43"/>
      <c r="E15" s="42" t="s">
        <v>25</v>
      </c>
      <c r="F15" s="42" t="s">
        <v>25</v>
      </c>
      <c r="G15" s="36" t="s">
        <v>1300</v>
      </c>
      <c r="H15" s="35">
        <v>45755</v>
      </c>
      <c r="I15" s="35" t="s">
        <v>286</v>
      </c>
      <c r="J15" s="36" t="s">
        <v>17</v>
      </c>
      <c r="K15" s="35">
        <v>45757</v>
      </c>
      <c r="L15" s="35" t="s">
        <v>194</v>
      </c>
      <c r="M15" s="41"/>
    </row>
    <row r="16" spans="1:13" ht="63" customHeight="1">
      <c r="A16" s="4" t="s">
        <v>968</v>
      </c>
      <c r="B16" s="44" t="s">
        <v>382</v>
      </c>
      <c r="C16" s="43"/>
      <c r="D16" s="43"/>
      <c r="E16" s="42" t="s">
        <v>25</v>
      </c>
      <c r="F16" s="42" t="s">
        <v>25</v>
      </c>
      <c r="G16" s="36" t="s">
        <v>17</v>
      </c>
      <c r="H16" s="35">
        <v>45755</v>
      </c>
      <c r="I16" s="35" t="s">
        <v>286</v>
      </c>
      <c r="J16" s="36" t="s">
        <v>17</v>
      </c>
      <c r="K16" s="35">
        <v>45757</v>
      </c>
      <c r="L16" s="35" t="s">
        <v>194</v>
      </c>
      <c r="M16" s="41"/>
    </row>
    <row r="17" spans="1:13" ht="16.8">
      <c r="A17" s="155" t="s">
        <v>972</v>
      </c>
      <c r="B17" s="156"/>
      <c r="C17" s="156"/>
      <c r="D17" s="156"/>
      <c r="E17" s="156"/>
      <c r="F17" s="156"/>
      <c r="G17" s="156"/>
      <c r="H17" s="156"/>
      <c r="I17" s="156"/>
      <c r="J17" s="156"/>
      <c r="K17" s="156"/>
      <c r="L17" s="156"/>
      <c r="M17" s="157"/>
    </row>
    <row r="18" spans="1:13" ht="151.5" customHeight="1">
      <c r="A18" s="25" t="s">
        <v>963</v>
      </c>
      <c r="B18" s="38" t="s">
        <v>369</v>
      </c>
      <c r="C18" s="38" t="s">
        <v>368</v>
      </c>
      <c r="D18" s="37" t="s">
        <v>195</v>
      </c>
      <c r="E18" s="34" t="s">
        <v>367</v>
      </c>
      <c r="F18" s="34" t="s">
        <v>367</v>
      </c>
      <c r="G18" s="36" t="s">
        <v>1300</v>
      </c>
      <c r="H18" s="35">
        <v>45755</v>
      </c>
      <c r="I18" s="35" t="s">
        <v>286</v>
      </c>
      <c r="J18" s="36" t="s">
        <v>17</v>
      </c>
      <c r="K18" s="35">
        <v>45757</v>
      </c>
      <c r="L18" s="35" t="s">
        <v>194</v>
      </c>
      <c r="M18" s="34"/>
    </row>
    <row r="19" spans="1:13" ht="135" customHeight="1">
      <c r="A19" s="25" t="s">
        <v>964</v>
      </c>
      <c r="B19" s="38" t="s">
        <v>365</v>
      </c>
      <c r="C19" s="38" t="s">
        <v>364</v>
      </c>
      <c r="D19" s="37" t="s">
        <v>195</v>
      </c>
      <c r="E19" s="34" t="s">
        <v>363</v>
      </c>
      <c r="F19" s="34" t="s">
        <v>363</v>
      </c>
      <c r="G19" s="36" t="s">
        <v>17</v>
      </c>
      <c r="H19" s="35">
        <v>45755</v>
      </c>
      <c r="I19" s="35" t="s">
        <v>286</v>
      </c>
      <c r="J19" s="36" t="s">
        <v>17</v>
      </c>
      <c r="K19" s="35">
        <v>45757</v>
      </c>
      <c r="L19" s="35" t="s">
        <v>194</v>
      </c>
      <c r="M19" s="34"/>
    </row>
    <row r="20" spans="1:13" ht="134.55000000000001" customHeight="1">
      <c r="A20" s="25" t="s">
        <v>965</v>
      </c>
      <c r="B20" s="38" t="s">
        <v>361</v>
      </c>
      <c r="C20" s="38" t="s">
        <v>360</v>
      </c>
      <c r="D20" s="37" t="s">
        <v>195</v>
      </c>
      <c r="E20" s="34" t="s">
        <v>349</v>
      </c>
      <c r="F20" s="34" t="s">
        <v>349</v>
      </c>
      <c r="G20" s="36" t="s">
        <v>17</v>
      </c>
      <c r="H20" s="35">
        <v>45755</v>
      </c>
      <c r="I20" s="35" t="s">
        <v>286</v>
      </c>
      <c r="J20" s="36" t="s">
        <v>17</v>
      </c>
      <c r="K20" s="35">
        <v>45757</v>
      </c>
      <c r="L20" s="35" t="s">
        <v>194</v>
      </c>
      <c r="M20" s="34"/>
    </row>
    <row r="21" spans="1:13" s="107" customFormat="1" ht="162" customHeight="1">
      <c r="A21" s="115" t="s">
        <v>966</v>
      </c>
      <c r="B21" s="102" t="s">
        <v>358</v>
      </c>
      <c r="C21" s="102" t="s">
        <v>357</v>
      </c>
      <c r="D21" s="103" t="s">
        <v>195</v>
      </c>
      <c r="E21" s="104" t="s">
        <v>349</v>
      </c>
      <c r="F21" s="104" t="s">
        <v>349</v>
      </c>
      <c r="G21" s="105" t="s">
        <v>1300</v>
      </c>
      <c r="H21" s="106">
        <v>45755</v>
      </c>
      <c r="I21" s="106" t="s">
        <v>286</v>
      </c>
      <c r="J21" s="105" t="s">
        <v>17</v>
      </c>
      <c r="K21" s="106">
        <v>45757</v>
      </c>
      <c r="L21" s="106" t="s">
        <v>194</v>
      </c>
      <c r="M21" s="104"/>
    </row>
    <row r="22" spans="1:13" s="80" customFormat="1" ht="150.44999999999999" customHeight="1">
      <c r="A22" s="116" t="s">
        <v>967</v>
      </c>
      <c r="B22" s="87" t="s">
        <v>355</v>
      </c>
      <c r="C22" s="87" t="s">
        <v>354</v>
      </c>
      <c r="D22" s="88" t="s">
        <v>195</v>
      </c>
      <c r="E22" s="87" t="s">
        <v>353</v>
      </c>
      <c r="F22" s="87" t="s">
        <v>353</v>
      </c>
      <c r="G22" s="89" t="s">
        <v>1300</v>
      </c>
      <c r="H22" s="90">
        <v>45755</v>
      </c>
      <c r="I22" s="90" t="s">
        <v>286</v>
      </c>
      <c r="J22" s="89" t="s">
        <v>17</v>
      </c>
      <c r="K22" s="90">
        <v>45757</v>
      </c>
      <c r="L22" s="90" t="s">
        <v>194</v>
      </c>
      <c r="M22" s="87"/>
    </row>
    <row r="23" spans="1:13" ht="147.44999999999999" customHeight="1">
      <c r="A23" s="25" t="s">
        <v>968</v>
      </c>
      <c r="B23" s="38" t="s">
        <v>351</v>
      </c>
      <c r="C23" s="38" t="s">
        <v>350</v>
      </c>
      <c r="D23" s="37" t="s">
        <v>195</v>
      </c>
      <c r="E23" s="15" t="s">
        <v>1210</v>
      </c>
      <c r="F23" s="15" t="s">
        <v>1210</v>
      </c>
      <c r="G23" s="36" t="s">
        <v>1300</v>
      </c>
      <c r="H23" s="35">
        <v>45755</v>
      </c>
      <c r="I23" s="35" t="s">
        <v>286</v>
      </c>
      <c r="J23" s="36" t="s">
        <v>17</v>
      </c>
      <c r="K23" s="35">
        <v>45757</v>
      </c>
      <c r="L23" s="35" t="s">
        <v>194</v>
      </c>
      <c r="M23" s="48"/>
    </row>
    <row r="24" spans="1:13" ht="107.4" customHeight="1">
      <c r="A24" s="25" t="s">
        <v>969</v>
      </c>
      <c r="B24" s="38" t="s">
        <v>300</v>
      </c>
      <c r="C24" s="38" t="s">
        <v>348</v>
      </c>
      <c r="D24" s="37" t="s">
        <v>195</v>
      </c>
      <c r="E24" s="34" t="s">
        <v>298</v>
      </c>
      <c r="F24" s="34" t="s">
        <v>298</v>
      </c>
      <c r="G24" s="36" t="s">
        <v>1300</v>
      </c>
      <c r="H24" s="35">
        <v>45755</v>
      </c>
      <c r="I24" s="35" t="s">
        <v>286</v>
      </c>
      <c r="J24" s="36" t="s">
        <v>17</v>
      </c>
      <c r="K24" s="35">
        <v>45757</v>
      </c>
      <c r="L24" s="35" t="s">
        <v>194</v>
      </c>
      <c r="M24" s="34"/>
    </row>
    <row r="25" spans="1:13" ht="103.8" customHeight="1">
      <c r="A25" s="25" t="s">
        <v>970</v>
      </c>
      <c r="B25" s="38" t="s">
        <v>1321</v>
      </c>
      <c r="C25" s="38" t="s">
        <v>957</v>
      </c>
      <c r="D25" s="37" t="s">
        <v>195</v>
      </c>
      <c r="E25" s="34" t="s">
        <v>958</v>
      </c>
      <c r="F25" s="34" t="s">
        <v>958</v>
      </c>
      <c r="G25" s="36" t="s">
        <v>17</v>
      </c>
      <c r="H25" s="35">
        <v>45755</v>
      </c>
      <c r="I25" s="35" t="s">
        <v>286</v>
      </c>
      <c r="J25" s="36" t="s">
        <v>17</v>
      </c>
      <c r="K25" s="35">
        <v>45757</v>
      </c>
      <c r="L25" s="35" t="s">
        <v>194</v>
      </c>
      <c r="M25" s="34"/>
    </row>
  </sheetData>
  <mergeCells count="15">
    <mergeCell ref="A17:M17"/>
    <mergeCell ref="G7:I7"/>
    <mergeCell ref="J7:L7"/>
    <mergeCell ref="M7:M9"/>
    <mergeCell ref="G8:I8"/>
    <mergeCell ref="J8:L8"/>
    <mergeCell ref="A10:M10"/>
    <mergeCell ref="B1:F1"/>
    <mergeCell ref="B2:F2"/>
    <mergeCell ref="A7:A9"/>
    <mergeCell ref="B7:B9"/>
    <mergeCell ref="C7:C9"/>
    <mergeCell ref="D7:D9"/>
    <mergeCell ref="E7:E9"/>
    <mergeCell ref="F7:F9"/>
  </mergeCells>
  <dataValidations count="1">
    <dataValidation type="list" operator="equal" allowBlank="1" showErrorMessage="1" promptTitle="dfdf" sqref="G11:G16 J11:J16 G18:G25 J18:J25" xr:uid="{00000000-0002-0000-0B00-000000000000}">
      <formula1>"Passed,Untested,Failed,Blocked"</formula1>
      <formula2>0</formula2>
    </dataValidation>
  </dataValidation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3">
    <tabColor theme="7"/>
  </sheetPr>
  <dimension ref="A1:Q28"/>
  <sheetViews>
    <sheetView topLeftCell="B1" zoomScale="70" zoomScaleNormal="70" workbookViewId="0">
      <selection activeCell="G26" sqref="G26"/>
    </sheetView>
  </sheetViews>
  <sheetFormatPr defaultColWidth="8.88671875" defaultRowHeight="14.4"/>
  <cols>
    <col min="1" max="1" width="17.5546875" style="32" customWidth="1"/>
    <col min="2" max="2" width="40.77734375" style="32" customWidth="1"/>
    <col min="3" max="3" width="35.88671875" style="32" customWidth="1"/>
    <col min="4" max="6" width="35.77734375" style="32" customWidth="1"/>
    <col min="7" max="13" width="19.33203125" style="32" customWidth="1"/>
    <col min="14" max="16384" width="8.88671875" style="32"/>
  </cols>
  <sheetData>
    <row r="1" spans="1:13" ht="16.8">
      <c r="A1" s="56" t="s">
        <v>69</v>
      </c>
      <c r="B1" s="153" t="s">
        <v>70</v>
      </c>
      <c r="C1" s="153"/>
      <c r="D1" s="153"/>
      <c r="E1" s="153"/>
      <c r="F1" s="153"/>
    </row>
    <row r="2" spans="1:13" ht="16.8">
      <c r="A2" s="56" t="s">
        <v>71</v>
      </c>
      <c r="B2" s="154" t="s">
        <v>183</v>
      </c>
      <c r="C2" s="154"/>
      <c r="D2" s="154"/>
      <c r="E2" s="154"/>
      <c r="F2" s="154"/>
    </row>
    <row r="3" spans="1:13" ht="16.8">
      <c r="A3" s="54"/>
      <c r="B3" s="50" t="s">
        <v>73</v>
      </c>
      <c r="C3" s="50" t="s">
        <v>74</v>
      </c>
      <c r="D3" s="50" t="s">
        <v>75</v>
      </c>
      <c r="E3" s="50" t="s">
        <v>76</v>
      </c>
      <c r="F3" s="50" t="s">
        <v>77</v>
      </c>
    </row>
    <row r="4" spans="1:13" ht="16.8">
      <c r="A4" s="55" t="s">
        <v>78</v>
      </c>
      <c r="B4" s="23">
        <f xml:space="preserve"> B5 - C4</f>
        <v>7</v>
      </c>
      <c r="C4" s="23">
        <f>COUNTIF(G1:G100, "Failed")</f>
        <v>8</v>
      </c>
      <c r="D4" s="23">
        <v>0</v>
      </c>
      <c r="E4" s="23">
        <v>0</v>
      </c>
      <c r="F4" s="54">
        <v>15</v>
      </c>
    </row>
    <row r="5" spans="1:13" ht="16.8">
      <c r="A5" s="55" t="s">
        <v>79</v>
      </c>
      <c r="B5" s="23">
        <v>15</v>
      </c>
      <c r="C5" s="23">
        <v>0</v>
      </c>
      <c r="D5" s="23">
        <v>0</v>
      </c>
      <c r="E5" s="23">
        <v>0</v>
      </c>
      <c r="F5" s="54">
        <v>15</v>
      </c>
    </row>
    <row r="6" spans="1:13" ht="409.6" customHeight="1">
      <c r="A6" s="161"/>
      <c r="B6" s="161"/>
      <c r="C6" s="161"/>
      <c r="D6" s="161"/>
      <c r="E6" s="161"/>
      <c r="F6" s="161"/>
    </row>
    <row r="7" spans="1:13" ht="57.6" customHeight="1">
      <c r="A7" s="168"/>
      <c r="B7" s="168"/>
      <c r="C7" s="168"/>
      <c r="D7" s="168"/>
      <c r="E7" s="168"/>
      <c r="F7" s="168"/>
    </row>
    <row r="8" spans="1:13" ht="16.8">
      <c r="A8" s="158" t="s">
        <v>0</v>
      </c>
      <c r="B8" s="158" t="s">
        <v>1</v>
      </c>
      <c r="C8" s="158" t="s">
        <v>2</v>
      </c>
      <c r="D8" s="158" t="s">
        <v>3</v>
      </c>
      <c r="E8" s="158" t="s">
        <v>4</v>
      </c>
      <c r="F8" s="158" t="s">
        <v>5</v>
      </c>
      <c r="G8" s="147" t="s">
        <v>6</v>
      </c>
      <c r="H8" s="148"/>
      <c r="I8" s="149"/>
      <c r="J8" s="147" t="s">
        <v>6</v>
      </c>
      <c r="K8" s="148"/>
      <c r="L8" s="149"/>
      <c r="M8" s="158" t="s">
        <v>7</v>
      </c>
    </row>
    <row r="9" spans="1:13" ht="16.8">
      <c r="A9" s="159"/>
      <c r="B9" s="159"/>
      <c r="C9" s="159"/>
      <c r="D9" s="159"/>
      <c r="E9" s="159"/>
      <c r="F9" s="159"/>
      <c r="G9" s="147" t="s">
        <v>8</v>
      </c>
      <c r="H9" s="148"/>
      <c r="I9" s="149"/>
      <c r="J9" s="147" t="s">
        <v>9</v>
      </c>
      <c r="K9" s="148"/>
      <c r="L9" s="149"/>
      <c r="M9" s="159"/>
    </row>
    <row r="10" spans="1:13" ht="16.8">
      <c r="A10" s="160"/>
      <c r="B10" s="160"/>
      <c r="C10" s="160"/>
      <c r="D10" s="160"/>
      <c r="E10" s="160"/>
      <c r="F10" s="160"/>
      <c r="G10" s="50" t="s">
        <v>10</v>
      </c>
      <c r="H10" s="51" t="s">
        <v>11</v>
      </c>
      <c r="I10" s="50" t="s">
        <v>12</v>
      </c>
      <c r="J10" s="50" t="s">
        <v>10</v>
      </c>
      <c r="K10" s="51" t="s">
        <v>11</v>
      </c>
      <c r="L10" s="50" t="s">
        <v>12</v>
      </c>
      <c r="M10" s="160"/>
    </row>
    <row r="11" spans="1:13" ht="16.8">
      <c r="A11" s="150" t="s">
        <v>393</v>
      </c>
      <c r="B11" s="151"/>
      <c r="C11" s="151"/>
      <c r="D11" s="151"/>
      <c r="E11" s="151"/>
      <c r="F11" s="151"/>
      <c r="G11" s="151"/>
      <c r="H11" s="151"/>
      <c r="I11" s="151"/>
      <c r="J11" s="151"/>
      <c r="K11" s="151"/>
      <c r="L11" s="151"/>
      <c r="M11" s="152"/>
    </row>
    <row r="12" spans="1:13" ht="33.6">
      <c r="A12" s="4" t="s">
        <v>392</v>
      </c>
      <c r="B12" s="44" t="s">
        <v>382</v>
      </c>
      <c r="C12" s="43"/>
      <c r="D12" s="43"/>
      <c r="E12" s="42" t="s">
        <v>25</v>
      </c>
      <c r="F12" s="42" t="s">
        <v>25</v>
      </c>
      <c r="G12" s="36" t="s">
        <v>17</v>
      </c>
      <c r="H12" s="35">
        <v>45755</v>
      </c>
      <c r="I12" s="35" t="s">
        <v>286</v>
      </c>
      <c r="J12" s="36" t="s">
        <v>17</v>
      </c>
      <c r="K12" s="35">
        <v>45757</v>
      </c>
      <c r="L12" s="35" t="s">
        <v>194</v>
      </c>
      <c r="M12" s="41"/>
    </row>
    <row r="13" spans="1:13" ht="33.6">
      <c r="A13" s="4" t="s">
        <v>390</v>
      </c>
      <c r="B13" s="47" t="s">
        <v>380</v>
      </c>
      <c r="D13" s="49"/>
      <c r="E13" s="42" t="s">
        <v>20</v>
      </c>
      <c r="F13" s="42" t="s">
        <v>20</v>
      </c>
      <c r="G13" s="36" t="s">
        <v>17</v>
      </c>
      <c r="H13" s="35">
        <v>45755</v>
      </c>
      <c r="I13" s="35" t="s">
        <v>286</v>
      </c>
      <c r="J13" s="36" t="s">
        <v>17</v>
      </c>
      <c r="K13" s="35">
        <v>45757</v>
      </c>
      <c r="L13" s="35" t="s">
        <v>194</v>
      </c>
      <c r="M13" s="41"/>
    </row>
    <row r="14" spans="1:13" ht="33.6">
      <c r="A14" s="4" t="s">
        <v>388</v>
      </c>
      <c r="B14" s="44" t="s">
        <v>238</v>
      </c>
      <c r="C14" s="48"/>
      <c r="D14" s="43"/>
      <c r="E14" s="42" t="s">
        <v>25</v>
      </c>
      <c r="F14" s="42" t="s">
        <v>25</v>
      </c>
      <c r="G14" s="36" t="s">
        <v>1300</v>
      </c>
      <c r="H14" s="35">
        <v>45755</v>
      </c>
      <c r="I14" s="35" t="s">
        <v>286</v>
      </c>
      <c r="J14" s="36" t="s">
        <v>17</v>
      </c>
      <c r="K14" s="35">
        <v>45757</v>
      </c>
      <c r="L14" s="35" t="s">
        <v>194</v>
      </c>
      <c r="M14" s="41"/>
    </row>
    <row r="15" spans="1:13" ht="33.6">
      <c r="A15" s="4" t="s">
        <v>385</v>
      </c>
      <c r="B15" s="44" t="s">
        <v>962</v>
      </c>
      <c r="C15" s="48"/>
      <c r="D15" s="43"/>
      <c r="E15" s="42" t="s">
        <v>973</v>
      </c>
      <c r="F15" s="42" t="s">
        <v>973</v>
      </c>
      <c r="G15" s="36" t="s">
        <v>1300</v>
      </c>
      <c r="H15" s="35">
        <v>45755</v>
      </c>
      <c r="I15" s="35" t="s">
        <v>286</v>
      </c>
      <c r="J15" s="36" t="s">
        <v>17</v>
      </c>
      <c r="K15" s="35">
        <v>45757</v>
      </c>
      <c r="L15" s="35" t="s">
        <v>194</v>
      </c>
      <c r="M15" s="41"/>
    </row>
    <row r="16" spans="1:13" ht="33.6">
      <c r="A16" s="4" t="s">
        <v>383</v>
      </c>
      <c r="B16" s="44" t="s">
        <v>377</v>
      </c>
      <c r="C16" s="43"/>
      <c r="D16" s="43"/>
      <c r="E16" s="42" t="s">
        <v>20</v>
      </c>
      <c r="F16" s="42" t="s">
        <v>20</v>
      </c>
      <c r="G16" s="36" t="s">
        <v>1300</v>
      </c>
      <c r="H16" s="35">
        <v>45755</v>
      </c>
      <c r="I16" s="35" t="s">
        <v>286</v>
      </c>
      <c r="J16" s="36" t="s">
        <v>17</v>
      </c>
      <c r="K16" s="35">
        <v>45757</v>
      </c>
      <c r="L16" s="35" t="s">
        <v>194</v>
      </c>
      <c r="M16" s="41"/>
    </row>
    <row r="17" spans="1:17" ht="33.6">
      <c r="A17" s="4" t="s">
        <v>381</v>
      </c>
      <c r="B17" s="47" t="s">
        <v>236</v>
      </c>
      <c r="C17" s="46"/>
      <c r="D17" s="46"/>
      <c r="E17" s="42" t="s">
        <v>25</v>
      </c>
      <c r="F17" s="42" t="s">
        <v>25</v>
      </c>
      <c r="G17" s="36" t="s">
        <v>1300</v>
      </c>
      <c r="H17" s="35">
        <v>45755</v>
      </c>
      <c r="I17" s="35" t="s">
        <v>286</v>
      </c>
      <c r="J17" s="36" t="s">
        <v>17</v>
      </c>
      <c r="K17" s="35">
        <v>45757</v>
      </c>
      <c r="L17" s="35" t="s">
        <v>194</v>
      </c>
      <c r="M17" s="41"/>
    </row>
    <row r="18" spans="1:17" ht="33.6">
      <c r="A18" s="4" t="s">
        <v>379</v>
      </c>
      <c r="B18" s="44" t="s">
        <v>376</v>
      </c>
      <c r="C18" s="43"/>
      <c r="D18" s="43"/>
      <c r="E18" s="42" t="s">
        <v>25</v>
      </c>
      <c r="F18" s="42" t="s">
        <v>25</v>
      </c>
      <c r="G18" s="36" t="s">
        <v>1300</v>
      </c>
      <c r="H18" s="35">
        <v>45755</v>
      </c>
      <c r="I18" s="35" t="s">
        <v>286</v>
      </c>
      <c r="J18" s="36" t="s">
        <v>17</v>
      </c>
      <c r="K18" s="35">
        <v>45757</v>
      </c>
      <c r="L18" s="35" t="s">
        <v>194</v>
      </c>
      <c r="M18" s="48"/>
    </row>
    <row r="19" spans="1:17" ht="33.6">
      <c r="A19" s="4" t="s">
        <v>378</v>
      </c>
      <c r="B19" s="44" t="s">
        <v>175</v>
      </c>
      <c r="C19" s="43"/>
      <c r="D19" s="43"/>
      <c r="E19" s="42" t="s">
        <v>20</v>
      </c>
      <c r="F19" s="42" t="s">
        <v>20</v>
      </c>
      <c r="G19" s="36" t="s">
        <v>17</v>
      </c>
      <c r="H19" s="35">
        <v>45755</v>
      </c>
      <c r="I19" s="35" t="s">
        <v>286</v>
      </c>
      <c r="J19" s="36" t="s">
        <v>17</v>
      </c>
      <c r="K19" s="35">
        <v>45757</v>
      </c>
      <c r="L19" s="35" t="s">
        <v>194</v>
      </c>
      <c r="M19" s="41"/>
    </row>
    <row r="20" spans="1:17" ht="16.8">
      <c r="A20" s="155" t="s">
        <v>375</v>
      </c>
      <c r="B20" s="156"/>
      <c r="C20" s="156"/>
      <c r="D20" s="156"/>
      <c r="E20" s="156"/>
      <c r="F20" s="156"/>
      <c r="G20" s="156"/>
      <c r="H20" s="156"/>
      <c r="I20" s="156"/>
      <c r="J20" s="156"/>
      <c r="K20" s="156"/>
      <c r="L20" s="156"/>
      <c r="M20" s="157"/>
    </row>
    <row r="21" spans="1:17" ht="61.95" customHeight="1">
      <c r="A21" s="38" t="s">
        <v>374</v>
      </c>
      <c r="B21" s="38" t="s">
        <v>373</v>
      </c>
      <c r="C21" s="38" t="s">
        <v>372</v>
      </c>
      <c r="D21" s="37" t="s">
        <v>195</v>
      </c>
      <c r="E21" s="40" t="s">
        <v>371</v>
      </c>
      <c r="F21" s="40" t="s">
        <v>371</v>
      </c>
      <c r="G21" s="36" t="s">
        <v>17</v>
      </c>
      <c r="H21" s="35">
        <v>45755</v>
      </c>
      <c r="I21" s="35" t="s">
        <v>286</v>
      </c>
      <c r="J21" s="36" t="s">
        <v>17</v>
      </c>
      <c r="K21" s="35">
        <v>45757</v>
      </c>
      <c r="L21" s="35" t="s">
        <v>194</v>
      </c>
      <c r="M21" s="34"/>
      <c r="N21" s="39"/>
      <c r="O21" s="39"/>
    </row>
    <row r="22" spans="1:17" ht="147.44999999999999" customHeight="1">
      <c r="A22" s="38" t="s">
        <v>370</v>
      </c>
      <c r="B22" s="38" t="s">
        <v>347</v>
      </c>
      <c r="C22" s="38" t="s">
        <v>346</v>
      </c>
      <c r="D22" s="34" t="s">
        <v>345</v>
      </c>
      <c r="E22" s="34" t="s">
        <v>344</v>
      </c>
      <c r="F22" s="34" t="s">
        <v>344</v>
      </c>
      <c r="G22" s="36" t="s">
        <v>1300</v>
      </c>
      <c r="H22" s="35">
        <v>45755</v>
      </c>
      <c r="I22" s="35" t="s">
        <v>286</v>
      </c>
      <c r="J22" s="36" t="s">
        <v>17</v>
      </c>
      <c r="K22" s="35">
        <v>45757</v>
      </c>
      <c r="L22" s="35" t="s">
        <v>194</v>
      </c>
      <c r="M22" s="34"/>
    </row>
    <row r="23" spans="1:17" ht="73.5" customHeight="1">
      <c r="A23" s="38" t="s">
        <v>366</v>
      </c>
      <c r="B23" s="34" t="s">
        <v>974</v>
      </c>
      <c r="C23" s="38" t="s">
        <v>975</v>
      </c>
      <c r="D23" s="37" t="s">
        <v>195</v>
      </c>
      <c r="E23" s="34" t="s">
        <v>976</v>
      </c>
      <c r="F23" s="34" t="s">
        <v>976</v>
      </c>
      <c r="G23" s="36" t="s">
        <v>1300</v>
      </c>
      <c r="H23" s="35">
        <v>45755</v>
      </c>
      <c r="I23" s="35" t="s">
        <v>286</v>
      </c>
      <c r="J23" s="36" t="s">
        <v>17</v>
      </c>
      <c r="K23" s="35">
        <v>45757</v>
      </c>
      <c r="L23" s="35" t="s">
        <v>194</v>
      </c>
      <c r="M23" s="34"/>
    </row>
    <row r="24" spans="1:17" ht="117.6">
      <c r="A24" s="38" t="s">
        <v>362</v>
      </c>
      <c r="B24" s="34" t="s">
        <v>343</v>
      </c>
      <c r="C24" s="38" t="s">
        <v>342</v>
      </c>
      <c r="D24" s="37" t="s">
        <v>195</v>
      </c>
      <c r="E24" s="34" t="s">
        <v>341</v>
      </c>
      <c r="F24" s="34" t="s">
        <v>341</v>
      </c>
      <c r="G24" s="36" t="s">
        <v>17</v>
      </c>
      <c r="H24" s="35">
        <v>45755</v>
      </c>
      <c r="I24" s="35" t="s">
        <v>286</v>
      </c>
      <c r="J24" s="36" t="s">
        <v>17</v>
      </c>
      <c r="K24" s="35">
        <v>45757</v>
      </c>
      <c r="L24" s="35" t="s">
        <v>194</v>
      </c>
      <c r="M24" s="34"/>
    </row>
    <row r="25" spans="1:17" ht="127.8" customHeight="1">
      <c r="A25" s="38" t="s">
        <v>359</v>
      </c>
      <c r="B25" s="34" t="s">
        <v>340</v>
      </c>
      <c r="C25" s="38" t="s">
        <v>339</v>
      </c>
      <c r="D25" s="37" t="s">
        <v>195</v>
      </c>
      <c r="E25" s="34" t="s">
        <v>338</v>
      </c>
      <c r="F25" s="34" t="s">
        <v>338</v>
      </c>
      <c r="G25" s="36" t="s">
        <v>17</v>
      </c>
      <c r="H25" s="35">
        <v>45755</v>
      </c>
      <c r="I25" s="35" t="s">
        <v>286</v>
      </c>
      <c r="J25" s="36" t="s">
        <v>17</v>
      </c>
      <c r="K25" s="35">
        <v>45757</v>
      </c>
      <c r="L25" s="35" t="s">
        <v>194</v>
      </c>
      <c r="M25" s="34"/>
    </row>
    <row r="26" spans="1:17" ht="127.2" customHeight="1">
      <c r="A26" s="38" t="s">
        <v>356</v>
      </c>
      <c r="B26" s="34" t="s">
        <v>337</v>
      </c>
      <c r="C26" s="38" t="s">
        <v>336</v>
      </c>
      <c r="D26" s="37" t="s">
        <v>195</v>
      </c>
      <c r="E26" s="34" t="s">
        <v>335</v>
      </c>
      <c r="F26" s="34" t="s">
        <v>335</v>
      </c>
      <c r="G26" s="36" t="s">
        <v>1300</v>
      </c>
      <c r="H26" s="35">
        <v>45755</v>
      </c>
      <c r="I26" s="35" t="s">
        <v>286</v>
      </c>
      <c r="J26" s="36" t="s">
        <v>17</v>
      </c>
      <c r="K26" s="35">
        <v>45757</v>
      </c>
      <c r="L26" s="35" t="s">
        <v>194</v>
      </c>
      <c r="M26" s="34"/>
    </row>
    <row r="27" spans="1:17" ht="73.2" customHeight="1">
      <c r="A27" s="38" t="s">
        <v>352</v>
      </c>
      <c r="B27" s="34" t="s">
        <v>176</v>
      </c>
      <c r="C27" s="38" t="s">
        <v>334</v>
      </c>
      <c r="D27" s="34" t="s">
        <v>178</v>
      </c>
      <c r="E27" s="34" t="s">
        <v>333</v>
      </c>
      <c r="F27" s="34" t="s">
        <v>333</v>
      </c>
      <c r="G27" s="36" t="s">
        <v>17</v>
      </c>
      <c r="H27" s="35">
        <v>45755</v>
      </c>
      <c r="I27" s="35" t="s">
        <v>286</v>
      </c>
      <c r="J27" s="36" t="s">
        <v>17</v>
      </c>
      <c r="K27" s="35">
        <v>45757</v>
      </c>
      <c r="L27" s="35" t="s">
        <v>194</v>
      </c>
      <c r="M27" s="34"/>
      <c r="N27" s="39"/>
      <c r="O27" s="39"/>
      <c r="P27" s="39"/>
      <c r="Q27" s="39"/>
    </row>
    <row r="28" spans="1:17" ht="57" customHeight="1"/>
  </sheetData>
  <mergeCells count="16">
    <mergeCell ref="A20:M20"/>
    <mergeCell ref="G8:I8"/>
    <mergeCell ref="J8:L8"/>
    <mergeCell ref="M8:M10"/>
    <mergeCell ref="G9:I9"/>
    <mergeCell ref="J9:L9"/>
    <mergeCell ref="A11:M11"/>
    <mergeCell ref="B1:F1"/>
    <mergeCell ref="B2:F2"/>
    <mergeCell ref="A6:F7"/>
    <mergeCell ref="A8:A10"/>
    <mergeCell ref="B8:B10"/>
    <mergeCell ref="C8:C10"/>
    <mergeCell ref="D8:D10"/>
    <mergeCell ref="E8:E10"/>
    <mergeCell ref="F8:F10"/>
  </mergeCells>
  <phoneticPr fontId="14" type="noConversion"/>
  <dataValidations count="1">
    <dataValidation type="list" operator="equal" allowBlank="1" showErrorMessage="1" promptTitle="dfdf" sqref="J12:J19 J21:J27 G12:G19 G21:G27" xr:uid="{00000000-0002-0000-0C00-000000000000}">
      <formula1>"Passed,Untested,Failed,Blocked"</formula1>
      <formula2>0</formula2>
    </dataValidation>
  </dataValidation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4">
    <tabColor theme="7"/>
  </sheetPr>
  <dimension ref="A1:M22"/>
  <sheetViews>
    <sheetView zoomScale="70" zoomScaleNormal="70" workbookViewId="0">
      <selection activeCell="H19" sqref="H19"/>
    </sheetView>
  </sheetViews>
  <sheetFormatPr defaultRowHeight="14.4"/>
  <cols>
    <col min="1" max="1" width="22" customWidth="1"/>
    <col min="2" max="2" width="25.21875" customWidth="1"/>
    <col min="3" max="3" width="43.33203125" customWidth="1"/>
    <col min="4" max="4" width="29.77734375" customWidth="1"/>
    <col min="5" max="5" width="30.44140625" customWidth="1"/>
    <col min="6" max="6" width="30.6640625" customWidth="1"/>
    <col min="7" max="7" width="15.88671875" customWidth="1"/>
    <col min="8" max="8" width="16.88671875" customWidth="1"/>
    <col min="9" max="9" width="17.44140625" customWidth="1"/>
    <col min="10" max="10" width="16.88671875" customWidth="1"/>
    <col min="11" max="11" width="19.33203125" customWidth="1"/>
    <col min="12" max="12" width="17.88671875" customWidth="1"/>
    <col min="13" max="13" width="12.6640625" customWidth="1"/>
  </cols>
  <sheetData>
    <row r="1" spans="1:13" ht="16.8">
      <c r="A1" s="56" t="s">
        <v>69</v>
      </c>
      <c r="B1" s="153" t="s">
        <v>70</v>
      </c>
      <c r="C1" s="153"/>
      <c r="D1" s="153"/>
      <c r="E1" s="153"/>
      <c r="F1" s="153"/>
    </row>
    <row r="2" spans="1:13" ht="16.8">
      <c r="A2" s="56" t="s">
        <v>71</v>
      </c>
      <c r="B2" s="154" t="s">
        <v>977</v>
      </c>
      <c r="C2" s="154"/>
      <c r="D2" s="154"/>
      <c r="E2" s="154"/>
      <c r="F2" s="154"/>
    </row>
    <row r="3" spans="1:13" ht="33.6">
      <c r="A3" s="54"/>
      <c r="B3" s="72" t="s">
        <v>73</v>
      </c>
      <c r="C3" s="72" t="s">
        <v>74</v>
      </c>
      <c r="D3" s="72" t="s">
        <v>75</v>
      </c>
      <c r="E3" s="72" t="s">
        <v>632</v>
      </c>
      <c r="F3" s="72" t="s">
        <v>77</v>
      </c>
    </row>
    <row r="4" spans="1:13" ht="16.8">
      <c r="A4" s="55" t="s">
        <v>78</v>
      </c>
      <c r="B4" s="23">
        <f xml:space="preserve"> B5 - C4</f>
        <v>6</v>
      </c>
      <c r="C4" s="23">
        <f>COUNTIF(G1:G100, "Failed")</f>
        <v>5</v>
      </c>
      <c r="D4" s="23">
        <v>0</v>
      </c>
      <c r="E4" s="23">
        <v>0</v>
      </c>
      <c r="F4" s="54">
        <v>11</v>
      </c>
    </row>
    <row r="5" spans="1:13" ht="16.8">
      <c r="A5" s="55" t="s">
        <v>79</v>
      </c>
      <c r="B5" s="23">
        <v>11</v>
      </c>
      <c r="C5" s="23">
        <v>0</v>
      </c>
      <c r="D5" s="23">
        <v>0</v>
      </c>
      <c r="E5" s="23">
        <v>0</v>
      </c>
      <c r="F5" s="54">
        <v>11</v>
      </c>
    </row>
    <row r="6" spans="1:13" ht="386.55" customHeight="1"/>
    <row r="7" spans="1:13" ht="16.8">
      <c r="A7" s="158" t="s">
        <v>0</v>
      </c>
      <c r="B7" s="158" t="s">
        <v>1</v>
      </c>
      <c r="C7" s="158" t="s">
        <v>2</v>
      </c>
      <c r="D7" s="158" t="s">
        <v>3</v>
      </c>
      <c r="E7" s="158" t="s">
        <v>4</v>
      </c>
      <c r="F7" s="158" t="s">
        <v>5</v>
      </c>
      <c r="G7" s="147" t="s">
        <v>6</v>
      </c>
      <c r="H7" s="148"/>
      <c r="I7" s="149"/>
      <c r="J7" s="147" t="s">
        <v>6</v>
      </c>
      <c r="K7" s="148"/>
      <c r="L7" s="149"/>
      <c r="M7" s="158" t="s">
        <v>7</v>
      </c>
    </row>
    <row r="8" spans="1:13" ht="16.8">
      <c r="A8" s="159"/>
      <c r="B8" s="159"/>
      <c r="C8" s="159"/>
      <c r="D8" s="159"/>
      <c r="E8" s="159"/>
      <c r="F8" s="159"/>
      <c r="G8" s="147" t="s">
        <v>8</v>
      </c>
      <c r="H8" s="148"/>
      <c r="I8" s="149"/>
      <c r="J8" s="147" t="s">
        <v>9</v>
      </c>
      <c r="K8" s="148"/>
      <c r="L8" s="149"/>
      <c r="M8" s="159"/>
    </row>
    <row r="9" spans="1:13" ht="16.8">
      <c r="A9" s="160"/>
      <c r="B9" s="160"/>
      <c r="C9" s="160"/>
      <c r="D9" s="160"/>
      <c r="E9" s="160"/>
      <c r="F9" s="160"/>
      <c r="G9" s="72" t="s">
        <v>10</v>
      </c>
      <c r="H9" s="51" t="s">
        <v>11</v>
      </c>
      <c r="I9" s="72" t="s">
        <v>12</v>
      </c>
      <c r="J9" s="72" t="s">
        <v>10</v>
      </c>
      <c r="K9" s="51" t="s">
        <v>11</v>
      </c>
      <c r="L9" s="72" t="s">
        <v>12</v>
      </c>
      <c r="M9" s="160"/>
    </row>
    <row r="10" spans="1:13" ht="16.8">
      <c r="A10" s="150" t="s">
        <v>978</v>
      </c>
      <c r="B10" s="151"/>
      <c r="C10" s="151"/>
      <c r="D10" s="151"/>
      <c r="E10" s="151"/>
      <c r="F10" s="151"/>
      <c r="G10" s="151"/>
      <c r="H10" s="151"/>
      <c r="I10" s="151"/>
      <c r="J10" s="151"/>
      <c r="K10" s="151"/>
      <c r="L10" s="151"/>
      <c r="M10" s="152"/>
    </row>
    <row r="11" spans="1:13" ht="33.6">
      <c r="A11" s="4" t="s">
        <v>979</v>
      </c>
      <c r="B11" s="44" t="s">
        <v>986</v>
      </c>
      <c r="C11" s="43"/>
      <c r="D11" s="43"/>
      <c r="E11" s="42" t="s">
        <v>25</v>
      </c>
      <c r="F11" s="42" t="s">
        <v>25</v>
      </c>
      <c r="G11" s="36" t="s">
        <v>17</v>
      </c>
      <c r="H11" s="35">
        <v>45755</v>
      </c>
      <c r="I11" s="35" t="s">
        <v>286</v>
      </c>
      <c r="J11" s="36" t="s">
        <v>17</v>
      </c>
      <c r="K11" s="35">
        <v>45757</v>
      </c>
      <c r="L11" s="35" t="s">
        <v>194</v>
      </c>
      <c r="M11" s="41"/>
    </row>
    <row r="12" spans="1:13" ht="50.4">
      <c r="A12" s="4" t="s">
        <v>980</v>
      </c>
      <c r="B12" s="44" t="s">
        <v>377</v>
      </c>
      <c r="C12" s="43"/>
      <c r="D12" s="43"/>
      <c r="E12" s="42" t="s">
        <v>20</v>
      </c>
      <c r="F12" s="42" t="s">
        <v>20</v>
      </c>
      <c r="G12" s="36" t="s">
        <v>1300</v>
      </c>
      <c r="H12" s="35">
        <v>45755</v>
      </c>
      <c r="I12" s="35" t="s">
        <v>286</v>
      </c>
      <c r="J12" s="36" t="s">
        <v>17</v>
      </c>
      <c r="K12" s="35">
        <v>45757</v>
      </c>
      <c r="L12" s="35" t="s">
        <v>194</v>
      </c>
      <c r="M12" s="41"/>
    </row>
    <row r="13" spans="1:13" ht="33.6">
      <c r="A13" s="4" t="s">
        <v>981</v>
      </c>
      <c r="B13" s="47" t="s">
        <v>987</v>
      </c>
      <c r="C13" s="46"/>
      <c r="D13" s="46"/>
      <c r="E13" s="42" t="s">
        <v>25</v>
      </c>
      <c r="F13" s="42" t="s">
        <v>25</v>
      </c>
      <c r="G13" s="36" t="s">
        <v>1300</v>
      </c>
      <c r="H13" s="35">
        <v>45755</v>
      </c>
      <c r="I13" s="35" t="s">
        <v>286</v>
      </c>
      <c r="J13" s="36" t="s">
        <v>17</v>
      </c>
      <c r="K13" s="35">
        <v>45757</v>
      </c>
      <c r="L13" s="35" t="s">
        <v>194</v>
      </c>
      <c r="M13" s="41"/>
    </row>
    <row r="14" spans="1:13" ht="33.6">
      <c r="A14" s="4" t="s">
        <v>982</v>
      </c>
      <c r="B14" s="44" t="s">
        <v>988</v>
      </c>
      <c r="C14" s="43"/>
      <c r="D14" s="43"/>
      <c r="E14" s="42" t="s">
        <v>25</v>
      </c>
      <c r="F14" s="42" t="s">
        <v>25</v>
      </c>
      <c r="G14" s="36" t="s">
        <v>1300</v>
      </c>
      <c r="H14" s="35">
        <v>45755</v>
      </c>
      <c r="I14" s="35" t="s">
        <v>286</v>
      </c>
      <c r="J14" s="36" t="s">
        <v>17</v>
      </c>
      <c r="K14" s="35">
        <v>45757</v>
      </c>
      <c r="L14" s="35" t="s">
        <v>194</v>
      </c>
      <c r="M14" s="48"/>
    </row>
    <row r="15" spans="1:13" ht="37.950000000000003" customHeight="1">
      <c r="A15" s="4" t="s">
        <v>983</v>
      </c>
      <c r="B15" s="44" t="s">
        <v>175</v>
      </c>
      <c r="C15" s="43"/>
      <c r="D15" s="43"/>
      <c r="E15" s="42" t="s">
        <v>20</v>
      </c>
      <c r="F15" s="42" t="s">
        <v>20</v>
      </c>
      <c r="G15" s="36" t="s">
        <v>17</v>
      </c>
      <c r="H15" s="35">
        <v>45755</v>
      </c>
      <c r="I15" s="35" t="s">
        <v>286</v>
      </c>
      <c r="J15" s="36" t="s">
        <v>17</v>
      </c>
      <c r="K15" s="35">
        <v>45757</v>
      </c>
      <c r="L15" s="35" t="s">
        <v>194</v>
      </c>
      <c r="M15" s="41"/>
    </row>
    <row r="16" spans="1:13" ht="16.8">
      <c r="A16" s="155" t="s">
        <v>985</v>
      </c>
      <c r="B16" s="156"/>
      <c r="C16" s="156"/>
      <c r="D16" s="156"/>
      <c r="E16" s="156"/>
      <c r="F16" s="156"/>
      <c r="G16" s="156"/>
      <c r="H16" s="156"/>
      <c r="I16" s="156"/>
      <c r="J16" s="156"/>
      <c r="K16" s="156"/>
      <c r="L16" s="156"/>
      <c r="M16" s="157"/>
    </row>
    <row r="17" spans="1:13" ht="94.5" customHeight="1">
      <c r="A17" s="4" t="s">
        <v>979</v>
      </c>
      <c r="B17" s="38" t="s">
        <v>989</v>
      </c>
      <c r="C17" s="38" t="s">
        <v>975</v>
      </c>
      <c r="D17" s="37" t="s">
        <v>195</v>
      </c>
      <c r="E17" s="40" t="s">
        <v>990</v>
      </c>
      <c r="F17" s="40" t="s">
        <v>990</v>
      </c>
      <c r="G17" s="36" t="s">
        <v>17</v>
      </c>
      <c r="H17" s="35">
        <v>45755</v>
      </c>
      <c r="I17" s="35" t="s">
        <v>286</v>
      </c>
      <c r="J17" s="36" t="s">
        <v>17</v>
      </c>
      <c r="K17" s="35">
        <v>45757</v>
      </c>
      <c r="L17" s="35" t="s">
        <v>194</v>
      </c>
      <c r="M17" s="34"/>
    </row>
    <row r="18" spans="1:13" ht="103.95" customHeight="1">
      <c r="A18" s="4" t="s">
        <v>980</v>
      </c>
      <c r="B18" s="38" t="s">
        <v>991</v>
      </c>
      <c r="C18" s="38" t="s">
        <v>992</v>
      </c>
      <c r="D18" s="34" t="s">
        <v>345</v>
      </c>
      <c r="E18" s="34" t="s">
        <v>993</v>
      </c>
      <c r="F18" s="34" t="s">
        <v>993</v>
      </c>
      <c r="G18" s="36" t="s">
        <v>1300</v>
      </c>
      <c r="H18" s="35">
        <v>45755</v>
      </c>
      <c r="I18" s="35" t="s">
        <v>286</v>
      </c>
      <c r="J18" s="36" t="s">
        <v>17</v>
      </c>
      <c r="K18" s="35">
        <v>45757</v>
      </c>
      <c r="L18" s="35" t="s">
        <v>194</v>
      </c>
      <c r="M18" s="34"/>
    </row>
    <row r="19" spans="1:13" ht="94.05" customHeight="1">
      <c r="A19" s="4" t="s">
        <v>981</v>
      </c>
      <c r="B19" s="34" t="s">
        <v>994</v>
      </c>
      <c r="C19" s="38" t="s">
        <v>995</v>
      </c>
      <c r="D19" s="37" t="s">
        <v>195</v>
      </c>
      <c r="E19" s="34" t="s">
        <v>996</v>
      </c>
      <c r="F19" s="34" t="s">
        <v>996</v>
      </c>
      <c r="G19" s="36" t="s">
        <v>1300</v>
      </c>
      <c r="H19" s="35">
        <v>45755</v>
      </c>
      <c r="I19" s="35" t="s">
        <v>286</v>
      </c>
      <c r="J19" s="36" t="s">
        <v>17</v>
      </c>
      <c r="K19" s="35">
        <v>45757</v>
      </c>
      <c r="L19" s="35" t="s">
        <v>194</v>
      </c>
      <c r="M19" s="34"/>
    </row>
    <row r="20" spans="1:13" ht="117.6">
      <c r="A20" s="4" t="s">
        <v>982</v>
      </c>
      <c r="B20" s="34" t="s">
        <v>997</v>
      </c>
      <c r="C20" s="38" t="s">
        <v>339</v>
      </c>
      <c r="D20" s="37" t="s">
        <v>195</v>
      </c>
      <c r="E20" s="34" t="s">
        <v>338</v>
      </c>
      <c r="F20" s="34" t="s">
        <v>338</v>
      </c>
      <c r="G20" s="36" t="s">
        <v>17</v>
      </c>
      <c r="H20" s="35">
        <v>45755</v>
      </c>
      <c r="I20" s="35" t="s">
        <v>286</v>
      </c>
      <c r="J20" s="36" t="s">
        <v>17</v>
      </c>
      <c r="K20" s="35">
        <v>45757</v>
      </c>
      <c r="L20" s="35" t="s">
        <v>194</v>
      </c>
      <c r="M20" s="34"/>
    </row>
    <row r="21" spans="1:13" ht="117.6">
      <c r="A21" s="4" t="s">
        <v>983</v>
      </c>
      <c r="B21" s="34" t="s">
        <v>998</v>
      </c>
      <c r="C21" s="38" t="s">
        <v>336</v>
      </c>
      <c r="D21" s="37" t="s">
        <v>195</v>
      </c>
      <c r="E21" s="34" t="s">
        <v>335</v>
      </c>
      <c r="F21" s="34" t="s">
        <v>335</v>
      </c>
      <c r="G21" s="36" t="s">
        <v>17</v>
      </c>
      <c r="H21" s="35">
        <v>45755</v>
      </c>
      <c r="I21" s="35" t="s">
        <v>286</v>
      </c>
      <c r="J21" s="36" t="s">
        <v>17</v>
      </c>
      <c r="K21" s="35">
        <v>45757</v>
      </c>
      <c r="L21" s="35" t="s">
        <v>194</v>
      </c>
      <c r="M21" s="34"/>
    </row>
    <row r="22" spans="1:13" ht="67.2">
      <c r="A22" s="4" t="s">
        <v>984</v>
      </c>
      <c r="B22" s="34" t="s">
        <v>176</v>
      </c>
      <c r="C22" s="38" t="s">
        <v>334</v>
      </c>
      <c r="D22" s="34" t="s">
        <v>178</v>
      </c>
      <c r="E22" s="34" t="s">
        <v>333</v>
      </c>
      <c r="F22" s="34" t="s">
        <v>333</v>
      </c>
      <c r="G22" s="36" t="s">
        <v>17</v>
      </c>
      <c r="H22" s="35">
        <v>45755</v>
      </c>
      <c r="I22" s="35" t="s">
        <v>286</v>
      </c>
      <c r="J22" s="36" t="s">
        <v>17</v>
      </c>
      <c r="K22" s="35">
        <v>45757</v>
      </c>
      <c r="L22" s="35" t="s">
        <v>194</v>
      </c>
      <c r="M22" s="34"/>
    </row>
  </sheetData>
  <mergeCells count="15">
    <mergeCell ref="A16:M16"/>
    <mergeCell ref="G7:I7"/>
    <mergeCell ref="J7:L7"/>
    <mergeCell ref="M7:M9"/>
    <mergeCell ref="G8:I8"/>
    <mergeCell ref="J8:L8"/>
    <mergeCell ref="A10:M10"/>
    <mergeCell ref="B1:F1"/>
    <mergeCell ref="B2:F2"/>
    <mergeCell ref="A7:A9"/>
    <mergeCell ref="B7:B9"/>
    <mergeCell ref="C7:C9"/>
    <mergeCell ref="D7:D9"/>
    <mergeCell ref="E7:E9"/>
    <mergeCell ref="F7:F9"/>
  </mergeCells>
  <dataValidations count="1">
    <dataValidation type="list" operator="equal" allowBlank="1" showErrorMessage="1" promptTitle="dfdf" sqref="G11:G15 J11:J15 J17:J22 G17:G22" xr:uid="{00000000-0002-0000-0D00-000000000000}">
      <formula1>"Passed,Untested,Failed,Blocked"</formula1>
      <formula2>0</formula2>
    </dataValidation>
  </dataValidation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15">
    <tabColor theme="7"/>
  </sheetPr>
  <dimension ref="A1:O26"/>
  <sheetViews>
    <sheetView zoomScale="70" zoomScaleNormal="70" workbookViewId="0">
      <selection activeCell="G22" sqref="G22"/>
    </sheetView>
  </sheetViews>
  <sheetFormatPr defaultColWidth="8.88671875" defaultRowHeight="14.4"/>
  <cols>
    <col min="1" max="1" width="17.5546875" style="32" customWidth="1"/>
    <col min="2" max="2" width="31.77734375" style="32" customWidth="1"/>
    <col min="3" max="6" width="35.77734375" style="32" customWidth="1"/>
    <col min="7" max="13" width="19.33203125" style="32" customWidth="1"/>
    <col min="14" max="16384" width="8.88671875" style="32"/>
  </cols>
  <sheetData>
    <row r="1" spans="1:13" ht="16.8">
      <c r="A1" s="56" t="s">
        <v>69</v>
      </c>
      <c r="B1" s="153" t="s">
        <v>70</v>
      </c>
      <c r="C1" s="153"/>
      <c r="D1" s="153"/>
      <c r="E1" s="153"/>
      <c r="F1" s="153"/>
    </row>
    <row r="2" spans="1:13" ht="16.8">
      <c r="A2" s="56" t="s">
        <v>71</v>
      </c>
      <c r="B2" s="154" t="s">
        <v>422</v>
      </c>
      <c r="C2" s="154"/>
      <c r="D2" s="154"/>
      <c r="E2" s="154"/>
      <c r="F2" s="154"/>
    </row>
    <row r="3" spans="1:13" ht="16.8">
      <c r="A3" s="54"/>
      <c r="B3" s="50" t="s">
        <v>73</v>
      </c>
      <c r="C3" s="50" t="s">
        <v>74</v>
      </c>
      <c r="D3" s="50" t="s">
        <v>75</v>
      </c>
      <c r="E3" s="50" t="s">
        <v>76</v>
      </c>
      <c r="F3" s="50" t="s">
        <v>77</v>
      </c>
    </row>
    <row r="4" spans="1:13" ht="16.8">
      <c r="A4" s="55" t="s">
        <v>78</v>
      </c>
      <c r="B4" s="23">
        <f xml:space="preserve"> B5 - C4</f>
        <v>6</v>
      </c>
      <c r="C4" s="23">
        <f>COUNTIF(G1:G100, "Failed")</f>
        <v>6</v>
      </c>
      <c r="D4" s="23">
        <v>0</v>
      </c>
      <c r="E4" s="23">
        <v>0</v>
      </c>
      <c r="F4" s="54">
        <v>12</v>
      </c>
    </row>
    <row r="5" spans="1:13" ht="16.8">
      <c r="A5" s="55" t="s">
        <v>79</v>
      </c>
      <c r="B5" s="23">
        <v>12</v>
      </c>
      <c r="C5" s="23">
        <v>0</v>
      </c>
      <c r="D5" s="23">
        <v>0</v>
      </c>
      <c r="E5" s="23">
        <v>0</v>
      </c>
      <c r="F5" s="54">
        <v>12</v>
      </c>
    </row>
    <row r="6" spans="1:13" ht="409.05" customHeight="1">
      <c r="A6" s="161"/>
      <c r="B6" s="161"/>
      <c r="C6" s="161"/>
      <c r="D6" s="161"/>
      <c r="E6" s="161"/>
      <c r="F6" s="161"/>
      <c r="H6"/>
    </row>
    <row r="7" spans="1:13" ht="16.8">
      <c r="A7" s="162" t="s">
        <v>0</v>
      </c>
      <c r="B7" s="162" t="s">
        <v>1</v>
      </c>
      <c r="C7" s="162" t="s">
        <v>2</v>
      </c>
      <c r="D7" s="162" t="s">
        <v>3</v>
      </c>
      <c r="E7" s="162" t="s">
        <v>4</v>
      </c>
      <c r="F7" s="162" t="s">
        <v>5</v>
      </c>
      <c r="G7" s="162" t="s">
        <v>6</v>
      </c>
      <c r="H7" s="162"/>
      <c r="I7" s="162"/>
      <c r="J7" s="162" t="s">
        <v>6</v>
      </c>
      <c r="K7" s="162"/>
      <c r="L7" s="162"/>
      <c r="M7" s="162" t="s">
        <v>7</v>
      </c>
    </row>
    <row r="8" spans="1:13" ht="16.8">
      <c r="A8" s="162"/>
      <c r="B8" s="162"/>
      <c r="C8" s="162"/>
      <c r="D8" s="162"/>
      <c r="E8" s="162"/>
      <c r="F8" s="162"/>
      <c r="G8" s="162" t="s">
        <v>8</v>
      </c>
      <c r="H8" s="162"/>
      <c r="I8" s="162"/>
      <c r="J8" s="162" t="s">
        <v>9</v>
      </c>
      <c r="K8" s="162"/>
      <c r="L8" s="162"/>
      <c r="M8" s="162"/>
    </row>
    <row r="9" spans="1:13" ht="16.8">
      <c r="A9" s="162"/>
      <c r="B9" s="162"/>
      <c r="C9" s="162"/>
      <c r="D9" s="162"/>
      <c r="E9" s="162"/>
      <c r="F9" s="162"/>
      <c r="G9" s="50" t="s">
        <v>10</v>
      </c>
      <c r="H9" s="51" t="s">
        <v>11</v>
      </c>
      <c r="I9" s="50" t="s">
        <v>12</v>
      </c>
      <c r="J9" s="50" t="s">
        <v>10</v>
      </c>
      <c r="K9" s="51" t="s">
        <v>11</v>
      </c>
      <c r="L9" s="50" t="s">
        <v>12</v>
      </c>
      <c r="M9" s="162"/>
    </row>
    <row r="10" spans="1:13" ht="16.8">
      <c r="A10" s="166" t="s">
        <v>421</v>
      </c>
      <c r="B10" s="166"/>
      <c r="C10" s="166"/>
      <c r="D10" s="166"/>
      <c r="E10" s="166"/>
      <c r="F10" s="166"/>
      <c r="G10" s="166"/>
      <c r="H10" s="166"/>
      <c r="I10" s="166"/>
      <c r="J10" s="166"/>
      <c r="K10" s="166"/>
      <c r="L10" s="166"/>
      <c r="M10" s="166"/>
    </row>
    <row r="11" spans="1:13" ht="33.6">
      <c r="A11" s="4" t="s">
        <v>420</v>
      </c>
      <c r="B11" s="44" t="s">
        <v>391</v>
      </c>
      <c r="C11" s="43"/>
      <c r="D11" s="43"/>
      <c r="E11" s="42" t="s">
        <v>20</v>
      </c>
      <c r="F11" s="42" t="s">
        <v>20</v>
      </c>
      <c r="G11" s="36" t="s">
        <v>17</v>
      </c>
      <c r="H11" s="35">
        <v>45755</v>
      </c>
      <c r="I11" s="35" t="s">
        <v>286</v>
      </c>
      <c r="J11" s="36" t="s">
        <v>17</v>
      </c>
      <c r="K11" s="35">
        <v>45757</v>
      </c>
      <c r="L11" s="35" t="s">
        <v>194</v>
      </c>
      <c r="M11" s="41"/>
    </row>
    <row r="12" spans="1:13" ht="33.6">
      <c r="A12" s="4" t="s">
        <v>419</v>
      </c>
      <c r="B12" s="44" t="s">
        <v>418</v>
      </c>
      <c r="D12" s="43"/>
      <c r="E12" s="42" t="s">
        <v>20</v>
      </c>
      <c r="F12" s="42" t="s">
        <v>20</v>
      </c>
      <c r="G12" s="36" t="s">
        <v>1300</v>
      </c>
      <c r="H12" s="35">
        <v>45755</v>
      </c>
      <c r="I12" s="35" t="s">
        <v>286</v>
      </c>
      <c r="J12" s="36" t="s">
        <v>17</v>
      </c>
      <c r="K12" s="35">
        <v>45757</v>
      </c>
      <c r="L12" s="35" t="s">
        <v>194</v>
      </c>
      <c r="M12" s="41"/>
    </row>
    <row r="13" spans="1:13" ht="33.6">
      <c r="A13" s="4" t="s">
        <v>417</v>
      </c>
      <c r="B13" s="44" t="s">
        <v>387</v>
      </c>
      <c r="C13" s="43"/>
      <c r="D13" s="43"/>
      <c r="E13" s="42" t="s">
        <v>416</v>
      </c>
      <c r="F13" s="42" t="s">
        <v>416</v>
      </c>
      <c r="G13" s="36" t="s">
        <v>17</v>
      </c>
      <c r="H13" s="35">
        <v>45755</v>
      </c>
      <c r="I13" s="35" t="s">
        <v>286</v>
      </c>
      <c r="J13" s="36" t="s">
        <v>17</v>
      </c>
      <c r="K13" s="35">
        <v>45757</v>
      </c>
      <c r="L13" s="35" t="s">
        <v>194</v>
      </c>
      <c r="M13" s="41"/>
    </row>
    <row r="14" spans="1:13" ht="33.6">
      <c r="A14" s="4" t="s">
        <v>415</v>
      </c>
      <c r="B14" s="47" t="s">
        <v>384</v>
      </c>
      <c r="C14" s="43"/>
      <c r="D14" s="43"/>
      <c r="E14" s="34" t="s">
        <v>308</v>
      </c>
      <c r="F14" s="34" t="s">
        <v>308</v>
      </c>
      <c r="G14" s="36" t="s">
        <v>1300</v>
      </c>
      <c r="H14" s="35">
        <v>45755</v>
      </c>
      <c r="I14" s="35" t="s">
        <v>286</v>
      </c>
      <c r="J14" s="36" t="s">
        <v>17</v>
      </c>
      <c r="K14" s="35">
        <v>45757</v>
      </c>
      <c r="L14" s="35" t="s">
        <v>194</v>
      </c>
      <c r="M14" s="41"/>
    </row>
    <row r="15" spans="1:13" ht="33.6">
      <c r="A15" s="4" t="s">
        <v>414</v>
      </c>
      <c r="B15" s="5" t="s">
        <v>947</v>
      </c>
      <c r="C15" s="6"/>
      <c r="D15" s="6"/>
      <c r="E15" s="7" t="s">
        <v>25</v>
      </c>
      <c r="F15" s="7" t="s">
        <v>25</v>
      </c>
      <c r="G15" s="36" t="s">
        <v>1300</v>
      </c>
      <c r="H15" s="35">
        <v>45755</v>
      </c>
      <c r="I15" s="35" t="s">
        <v>286</v>
      </c>
      <c r="J15" s="36" t="s">
        <v>17</v>
      </c>
      <c r="K15" s="35">
        <v>45757</v>
      </c>
      <c r="L15" s="35" t="s">
        <v>194</v>
      </c>
      <c r="M15" s="41"/>
    </row>
    <row r="16" spans="1:13" ht="33.6">
      <c r="A16" s="4" t="s">
        <v>1326</v>
      </c>
      <c r="B16" s="44" t="s">
        <v>413</v>
      </c>
      <c r="C16" s="43"/>
      <c r="D16" s="43"/>
      <c r="E16" s="42" t="s">
        <v>25</v>
      </c>
      <c r="F16" s="42" t="s">
        <v>25</v>
      </c>
      <c r="G16" s="36" t="s">
        <v>17</v>
      </c>
      <c r="H16" s="35">
        <v>45755</v>
      </c>
      <c r="I16" s="35" t="s">
        <v>286</v>
      </c>
      <c r="J16" s="36" t="s">
        <v>17</v>
      </c>
      <c r="K16" s="35">
        <v>45757</v>
      </c>
      <c r="L16" s="35" t="s">
        <v>194</v>
      </c>
      <c r="M16" s="41"/>
    </row>
    <row r="17" spans="1:15" ht="16.8">
      <c r="A17" s="163" t="s">
        <v>412</v>
      </c>
      <c r="B17" s="164"/>
      <c r="C17" s="164"/>
      <c r="D17" s="164"/>
      <c r="E17" s="164"/>
      <c r="F17" s="164"/>
      <c r="G17" s="164"/>
      <c r="H17" s="164"/>
      <c r="I17" s="164"/>
      <c r="J17" s="164"/>
      <c r="K17" s="164"/>
      <c r="L17" s="164"/>
      <c r="M17" s="165"/>
    </row>
    <row r="18" spans="1:15" ht="42.6" customHeight="1">
      <c r="A18" s="38" t="s">
        <v>411</v>
      </c>
      <c r="B18" s="38" t="s">
        <v>410</v>
      </c>
      <c r="C18" s="38" t="s">
        <v>372</v>
      </c>
      <c r="D18" s="37" t="s">
        <v>195</v>
      </c>
      <c r="E18" s="40" t="s">
        <v>409</v>
      </c>
      <c r="F18" s="40" t="s">
        <v>409</v>
      </c>
      <c r="G18" s="36" t="s">
        <v>17</v>
      </c>
      <c r="H18" s="35">
        <v>45755</v>
      </c>
      <c r="I18" s="35" t="s">
        <v>286</v>
      </c>
      <c r="J18" s="36" t="s">
        <v>17</v>
      </c>
      <c r="K18" s="35">
        <v>45757</v>
      </c>
      <c r="L18" s="35" t="s">
        <v>194</v>
      </c>
      <c r="M18" s="34"/>
      <c r="N18" s="39"/>
      <c r="O18" s="39"/>
    </row>
    <row r="19" spans="1:15" ht="110.4" customHeight="1">
      <c r="A19" s="38" t="s">
        <v>408</v>
      </c>
      <c r="B19" s="38" t="s">
        <v>300</v>
      </c>
      <c r="C19" s="38" t="s">
        <v>407</v>
      </c>
      <c r="D19" s="37" t="s">
        <v>195</v>
      </c>
      <c r="E19" s="34" t="s">
        <v>298</v>
      </c>
      <c r="F19" s="34" t="s">
        <v>298</v>
      </c>
      <c r="G19" s="36" t="s">
        <v>1300</v>
      </c>
      <c r="H19" s="35">
        <v>45755</v>
      </c>
      <c r="I19" s="35" t="s">
        <v>286</v>
      </c>
      <c r="J19" s="36" t="s">
        <v>17</v>
      </c>
      <c r="K19" s="35">
        <v>45757</v>
      </c>
      <c r="L19" s="35" t="s">
        <v>194</v>
      </c>
      <c r="M19" s="34"/>
    </row>
    <row r="20" spans="1:15" ht="88.2" customHeight="1">
      <c r="A20" s="38" t="s">
        <v>406</v>
      </c>
      <c r="B20" s="38" t="s">
        <v>405</v>
      </c>
      <c r="C20" s="38" t="s">
        <v>404</v>
      </c>
      <c r="D20" s="34" t="s">
        <v>395</v>
      </c>
      <c r="E20" s="34" t="s">
        <v>403</v>
      </c>
      <c r="F20" s="34" t="s">
        <v>403</v>
      </c>
      <c r="G20" s="36" t="s">
        <v>17</v>
      </c>
      <c r="H20" s="35">
        <v>45755</v>
      </c>
      <c r="I20" s="35" t="s">
        <v>286</v>
      </c>
      <c r="J20" s="36" t="s">
        <v>17</v>
      </c>
      <c r="K20" s="35">
        <v>45757</v>
      </c>
      <c r="L20" s="35" t="s">
        <v>194</v>
      </c>
      <c r="M20" s="34"/>
      <c r="N20" s="39"/>
      <c r="O20" s="39"/>
    </row>
    <row r="21" spans="1:15" ht="90" customHeight="1">
      <c r="A21" s="38" t="s">
        <v>402</v>
      </c>
      <c r="B21" s="38" t="s">
        <v>401</v>
      </c>
      <c r="C21" s="38" t="s">
        <v>400</v>
      </c>
      <c r="D21" s="34" t="s">
        <v>395</v>
      </c>
      <c r="E21" s="34" t="s">
        <v>399</v>
      </c>
      <c r="F21" s="34" t="s">
        <v>399</v>
      </c>
      <c r="G21" s="36" t="s">
        <v>17</v>
      </c>
      <c r="H21" s="35">
        <v>45755</v>
      </c>
      <c r="I21" s="35" t="s">
        <v>286</v>
      </c>
      <c r="J21" s="36" t="s">
        <v>17</v>
      </c>
      <c r="K21" s="35">
        <v>45757</v>
      </c>
      <c r="L21" s="35" t="s">
        <v>194</v>
      </c>
      <c r="M21" s="34"/>
    </row>
    <row r="22" spans="1:15" ht="123.6" customHeight="1">
      <c r="A22" s="38" t="s">
        <v>398</v>
      </c>
      <c r="B22" s="38" t="s">
        <v>397</v>
      </c>
      <c r="C22" s="38" t="s">
        <v>396</v>
      </c>
      <c r="D22" s="34" t="s">
        <v>395</v>
      </c>
      <c r="E22" s="34" t="s">
        <v>394</v>
      </c>
      <c r="F22" s="34" t="s">
        <v>394</v>
      </c>
      <c r="G22" s="36" t="s">
        <v>1300</v>
      </c>
      <c r="H22" s="35">
        <v>45755</v>
      </c>
      <c r="I22" s="35" t="s">
        <v>286</v>
      </c>
      <c r="J22" s="36" t="s">
        <v>17</v>
      </c>
      <c r="K22" s="35">
        <v>45757</v>
      </c>
      <c r="L22" s="35" t="s">
        <v>194</v>
      </c>
      <c r="M22" s="48"/>
    </row>
    <row r="23" spans="1:15" ht="84">
      <c r="A23" s="38" t="s">
        <v>1327</v>
      </c>
      <c r="B23" s="38" t="s">
        <v>1328</v>
      </c>
      <c r="C23" s="38" t="s">
        <v>1329</v>
      </c>
      <c r="D23" s="37" t="s">
        <v>195</v>
      </c>
      <c r="E23" s="34" t="s">
        <v>958</v>
      </c>
      <c r="F23" s="34" t="s">
        <v>958</v>
      </c>
      <c r="G23" s="36" t="s">
        <v>1300</v>
      </c>
      <c r="H23" s="35">
        <v>45755</v>
      </c>
      <c r="I23" s="35" t="s">
        <v>286</v>
      </c>
      <c r="J23" s="36" t="s">
        <v>17</v>
      </c>
      <c r="K23" s="35">
        <v>45757</v>
      </c>
      <c r="L23" s="35" t="s">
        <v>194</v>
      </c>
      <c r="M23" s="34"/>
      <c r="N23" s="39"/>
      <c r="O23" s="39"/>
    </row>
    <row r="24" spans="1:15" ht="16.8">
      <c r="B24" s="39"/>
      <c r="C24" s="39"/>
      <c r="N24" s="39"/>
      <c r="O24" s="39"/>
    </row>
    <row r="25" spans="1:15" ht="91.2" customHeight="1"/>
    <row r="26" spans="1:15" ht="91.8" customHeight="1"/>
  </sheetData>
  <mergeCells count="16">
    <mergeCell ref="B1:F1"/>
    <mergeCell ref="B2:F2"/>
    <mergeCell ref="A6:F6"/>
    <mergeCell ref="A7:A9"/>
    <mergeCell ref="B7:B9"/>
    <mergeCell ref="C7:C9"/>
    <mergeCell ref="D7:D9"/>
    <mergeCell ref="E7:E9"/>
    <mergeCell ref="F7:F9"/>
    <mergeCell ref="A17:M17"/>
    <mergeCell ref="G7:I7"/>
    <mergeCell ref="J7:L7"/>
    <mergeCell ref="M7:M9"/>
    <mergeCell ref="G8:I8"/>
    <mergeCell ref="J8:L8"/>
    <mergeCell ref="A10:M10"/>
  </mergeCells>
  <phoneticPr fontId="14" type="noConversion"/>
  <dataValidations count="1">
    <dataValidation type="list" operator="equal" allowBlank="1" showErrorMessage="1" promptTitle="dfdf" sqref="G11:G16 J18:J23 J11:J16 G18:G23" xr:uid="{00000000-0002-0000-0E00-000000000000}">
      <formula1>"Passed,Untested,Failed,Blocked"</formula1>
      <formula2>0</formula2>
    </dataValidation>
  </dataValidation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codeName="Sheet16">
    <tabColor rgb="FFFF0000"/>
  </sheetPr>
  <dimension ref="A1:M22"/>
  <sheetViews>
    <sheetView zoomScale="70" zoomScaleNormal="70" workbookViewId="0">
      <selection activeCell="D7" sqref="D7:D9"/>
    </sheetView>
  </sheetViews>
  <sheetFormatPr defaultRowHeight="14.4"/>
  <cols>
    <col min="1" max="1" width="18.77734375" customWidth="1"/>
    <col min="2" max="2" width="32.33203125" customWidth="1"/>
    <col min="3" max="3" width="36.21875" customWidth="1"/>
    <col min="4" max="4" width="29.44140625" customWidth="1"/>
    <col min="5" max="5" width="30.5546875" customWidth="1"/>
    <col min="6" max="6" width="31.6640625" customWidth="1"/>
    <col min="7" max="7" width="14.21875" customWidth="1"/>
    <col min="8" max="8" width="18.21875" customWidth="1"/>
    <col min="9" max="9" width="16.44140625" customWidth="1"/>
    <col min="10" max="10" width="15.21875" customWidth="1"/>
    <col min="11" max="11" width="17" customWidth="1"/>
    <col min="12" max="12" width="16.33203125" customWidth="1"/>
    <col min="13" max="13" width="13.33203125" customWidth="1"/>
  </cols>
  <sheetData>
    <row r="1" spans="1:13" ht="16.8">
      <c r="A1" s="20" t="s">
        <v>69</v>
      </c>
      <c r="B1" s="135" t="s">
        <v>70</v>
      </c>
      <c r="C1" s="135"/>
      <c r="D1" s="135"/>
      <c r="E1" s="135"/>
      <c r="F1" s="135"/>
    </row>
    <row r="2" spans="1:13" ht="16.8">
      <c r="A2" s="20" t="s">
        <v>71</v>
      </c>
      <c r="B2" s="136" t="s">
        <v>1011</v>
      </c>
      <c r="C2" s="136"/>
      <c r="D2" s="136"/>
      <c r="E2" s="136"/>
      <c r="F2" s="136"/>
    </row>
    <row r="3" spans="1:13" ht="33.6">
      <c r="A3" s="21"/>
      <c r="B3" s="71" t="s">
        <v>73</v>
      </c>
      <c r="C3" s="71" t="s">
        <v>74</v>
      </c>
      <c r="D3" s="71" t="s">
        <v>75</v>
      </c>
      <c r="E3" s="71" t="s">
        <v>632</v>
      </c>
      <c r="F3" s="71" t="s">
        <v>77</v>
      </c>
    </row>
    <row r="4" spans="1:13" ht="16.8">
      <c r="A4" s="22" t="s">
        <v>78</v>
      </c>
      <c r="B4" s="23">
        <f xml:space="preserve"> B5 - C4</f>
        <v>4</v>
      </c>
      <c r="C4" s="23">
        <f>COUNTIF(G1:G100, "Failed")</f>
        <v>7</v>
      </c>
      <c r="D4" s="23">
        <v>0</v>
      </c>
      <c r="E4" s="23">
        <v>0</v>
      </c>
      <c r="F4" s="53">
        <v>11</v>
      </c>
    </row>
    <row r="5" spans="1:13" ht="16.8">
      <c r="A5" s="22" t="s">
        <v>79</v>
      </c>
      <c r="B5" s="23">
        <v>11</v>
      </c>
      <c r="C5" s="23">
        <v>0</v>
      </c>
      <c r="D5" s="23">
        <v>0</v>
      </c>
      <c r="E5" s="23">
        <v>0</v>
      </c>
      <c r="F5" s="53">
        <v>11</v>
      </c>
    </row>
    <row r="6" spans="1:13" ht="401.55" customHeight="1"/>
    <row r="7" spans="1:13" ht="16.8">
      <c r="A7" s="162" t="s">
        <v>0</v>
      </c>
      <c r="B7" s="162" t="s">
        <v>1</v>
      </c>
      <c r="C7" s="162" t="s">
        <v>2</v>
      </c>
      <c r="D7" s="162" t="s">
        <v>3</v>
      </c>
      <c r="E7" s="162" t="s">
        <v>4</v>
      </c>
      <c r="F7" s="162" t="s">
        <v>5</v>
      </c>
      <c r="G7" s="162" t="s">
        <v>6</v>
      </c>
      <c r="H7" s="162"/>
      <c r="I7" s="162"/>
      <c r="J7" s="162" t="s">
        <v>6</v>
      </c>
      <c r="K7" s="162"/>
      <c r="L7" s="162"/>
      <c r="M7" s="162" t="s">
        <v>7</v>
      </c>
    </row>
    <row r="8" spans="1:13" ht="16.8">
      <c r="A8" s="162"/>
      <c r="B8" s="162"/>
      <c r="C8" s="162"/>
      <c r="D8" s="162"/>
      <c r="E8" s="162"/>
      <c r="F8" s="162"/>
      <c r="G8" s="162" t="s">
        <v>8</v>
      </c>
      <c r="H8" s="162"/>
      <c r="I8" s="162"/>
      <c r="J8" s="162" t="s">
        <v>9</v>
      </c>
      <c r="K8" s="162"/>
      <c r="L8" s="162"/>
      <c r="M8" s="162"/>
    </row>
    <row r="9" spans="1:13" ht="33.6">
      <c r="A9" s="162"/>
      <c r="B9" s="162"/>
      <c r="C9" s="162"/>
      <c r="D9" s="162"/>
      <c r="E9" s="162"/>
      <c r="F9" s="162"/>
      <c r="G9" s="72" t="s">
        <v>10</v>
      </c>
      <c r="H9" s="51" t="s">
        <v>11</v>
      </c>
      <c r="I9" s="72" t="s">
        <v>12</v>
      </c>
      <c r="J9" s="72" t="s">
        <v>10</v>
      </c>
      <c r="K9" s="51" t="s">
        <v>11</v>
      </c>
      <c r="L9" s="72" t="s">
        <v>12</v>
      </c>
      <c r="M9" s="162"/>
    </row>
    <row r="10" spans="1:13" ht="16.8">
      <c r="A10" s="166" t="s">
        <v>999</v>
      </c>
      <c r="B10" s="166"/>
      <c r="C10" s="166"/>
      <c r="D10" s="166"/>
      <c r="E10" s="166"/>
      <c r="F10" s="166"/>
      <c r="G10" s="166"/>
      <c r="H10" s="166"/>
      <c r="I10" s="166"/>
      <c r="J10" s="166"/>
      <c r="K10" s="166"/>
      <c r="L10" s="166"/>
      <c r="M10" s="166"/>
    </row>
    <row r="11" spans="1:13" ht="45.45" customHeight="1">
      <c r="A11" s="4" t="s">
        <v>1000</v>
      </c>
      <c r="B11" s="44" t="s">
        <v>477</v>
      </c>
      <c r="C11" s="43"/>
      <c r="D11" s="43"/>
      <c r="E11" s="42" t="s">
        <v>20</v>
      </c>
      <c r="F11" s="42" t="s">
        <v>20</v>
      </c>
      <c r="G11" s="36" t="s">
        <v>17</v>
      </c>
      <c r="H11" s="35">
        <v>45755</v>
      </c>
      <c r="I11" s="35" t="s">
        <v>286</v>
      </c>
      <c r="J11" s="36" t="s">
        <v>17</v>
      </c>
      <c r="K11" s="35">
        <v>45757</v>
      </c>
      <c r="L11" s="35" t="s">
        <v>194</v>
      </c>
      <c r="M11" s="41"/>
    </row>
    <row r="12" spans="1:13" ht="33.6">
      <c r="A12" s="4" t="s">
        <v>1001</v>
      </c>
      <c r="B12" s="44" t="s">
        <v>476</v>
      </c>
      <c r="C12" s="43"/>
      <c r="D12" s="43"/>
      <c r="E12" s="42" t="s">
        <v>20</v>
      </c>
      <c r="F12" s="42" t="s">
        <v>20</v>
      </c>
      <c r="G12" s="36" t="s">
        <v>1300</v>
      </c>
      <c r="H12" s="35">
        <v>45755</v>
      </c>
      <c r="I12" s="35" t="s">
        <v>286</v>
      </c>
      <c r="J12" s="36" t="s">
        <v>17</v>
      </c>
      <c r="K12" s="35">
        <v>45757</v>
      </c>
      <c r="L12" s="35" t="s">
        <v>194</v>
      </c>
      <c r="M12" s="41"/>
    </row>
    <row r="13" spans="1:13" ht="33.6">
      <c r="A13" s="4" t="s">
        <v>1002</v>
      </c>
      <c r="B13" s="44" t="s">
        <v>947</v>
      </c>
      <c r="C13" s="43"/>
      <c r="D13" s="43"/>
      <c r="E13" s="42" t="s">
        <v>25</v>
      </c>
      <c r="F13" s="42" t="s">
        <v>25</v>
      </c>
      <c r="G13" s="36" t="s">
        <v>1300</v>
      </c>
      <c r="H13" s="35">
        <v>45755</v>
      </c>
      <c r="I13" s="35" t="s">
        <v>286</v>
      </c>
      <c r="J13" s="36" t="s">
        <v>17</v>
      </c>
      <c r="K13" s="35">
        <v>45757</v>
      </c>
      <c r="L13" s="35" t="s">
        <v>194</v>
      </c>
      <c r="M13" s="41"/>
    </row>
    <row r="14" spans="1:13" ht="33.6">
      <c r="A14" s="4" t="s">
        <v>1003</v>
      </c>
      <c r="B14" s="44" t="s">
        <v>474</v>
      </c>
      <c r="C14" s="43"/>
      <c r="D14" s="43"/>
      <c r="E14" s="42" t="s">
        <v>25</v>
      </c>
      <c r="F14" s="42" t="s">
        <v>25</v>
      </c>
      <c r="G14" s="36" t="s">
        <v>17</v>
      </c>
      <c r="H14" s="35">
        <v>45755</v>
      </c>
      <c r="I14" s="35" t="s">
        <v>286</v>
      </c>
      <c r="J14" s="36" t="s">
        <v>17</v>
      </c>
      <c r="K14" s="35">
        <v>45757</v>
      </c>
      <c r="L14" s="35" t="s">
        <v>194</v>
      </c>
      <c r="M14" s="41"/>
    </row>
    <row r="15" spans="1:13" ht="16.8">
      <c r="A15" s="163" t="s">
        <v>1004</v>
      </c>
      <c r="B15" s="164"/>
      <c r="C15" s="164"/>
      <c r="D15" s="164"/>
      <c r="E15" s="164"/>
      <c r="F15" s="164"/>
      <c r="G15" s="164"/>
      <c r="H15" s="164"/>
      <c r="I15" s="164"/>
      <c r="J15" s="164"/>
      <c r="K15" s="164"/>
      <c r="L15" s="164"/>
      <c r="M15" s="165"/>
    </row>
    <row r="16" spans="1:13" ht="67.2">
      <c r="A16" s="38" t="s">
        <v>1217</v>
      </c>
      <c r="B16" s="38" t="s">
        <v>456</v>
      </c>
      <c r="C16" s="38" t="s">
        <v>455</v>
      </c>
      <c r="D16" s="37" t="s">
        <v>195</v>
      </c>
      <c r="E16" s="34" t="s">
        <v>441</v>
      </c>
      <c r="F16" s="34" t="s">
        <v>441</v>
      </c>
      <c r="G16" s="36" t="s">
        <v>17</v>
      </c>
      <c r="H16" s="35">
        <v>45755</v>
      </c>
      <c r="I16" s="35" t="s">
        <v>286</v>
      </c>
      <c r="J16" s="36" t="s">
        <v>17</v>
      </c>
      <c r="K16" s="35">
        <v>45757</v>
      </c>
      <c r="L16" s="35" t="s">
        <v>194</v>
      </c>
      <c r="M16" s="34"/>
    </row>
    <row r="17" spans="1:13" ht="67.2">
      <c r="A17" s="38" t="s">
        <v>1005</v>
      </c>
      <c r="B17" s="38" t="s">
        <v>453</v>
      </c>
      <c r="C17" s="38" t="s">
        <v>452</v>
      </c>
      <c r="D17" s="37" t="s">
        <v>195</v>
      </c>
      <c r="E17" s="34" t="s">
        <v>437</v>
      </c>
      <c r="F17" s="34" t="s">
        <v>437</v>
      </c>
      <c r="G17" s="36" t="s">
        <v>1300</v>
      </c>
      <c r="H17" s="35">
        <v>45755</v>
      </c>
      <c r="I17" s="35" t="s">
        <v>286</v>
      </c>
      <c r="J17" s="36" t="s">
        <v>17</v>
      </c>
      <c r="K17" s="35">
        <v>45757</v>
      </c>
      <c r="L17" s="35" t="s">
        <v>194</v>
      </c>
      <c r="M17" s="34"/>
    </row>
    <row r="18" spans="1:13" ht="114" customHeight="1">
      <c r="A18" s="38" t="s">
        <v>1006</v>
      </c>
      <c r="B18" s="38" t="s">
        <v>450</v>
      </c>
      <c r="C18" s="38" t="s">
        <v>449</v>
      </c>
      <c r="D18" s="37" t="s">
        <v>195</v>
      </c>
      <c r="E18" s="34" t="s">
        <v>437</v>
      </c>
      <c r="F18" s="34" t="s">
        <v>437</v>
      </c>
      <c r="G18" s="36" t="s">
        <v>1300</v>
      </c>
      <c r="H18" s="35">
        <v>45755</v>
      </c>
      <c r="I18" s="35" t="s">
        <v>286</v>
      </c>
      <c r="J18" s="36" t="s">
        <v>17</v>
      </c>
      <c r="K18" s="35">
        <v>45757</v>
      </c>
      <c r="L18" s="35" t="s">
        <v>194</v>
      </c>
      <c r="M18" s="34"/>
    </row>
    <row r="19" spans="1:13" ht="128.55000000000001" customHeight="1">
      <c r="A19" s="38" t="s">
        <v>1007</v>
      </c>
      <c r="B19" s="38" t="s">
        <v>447</v>
      </c>
      <c r="C19" s="38" t="s">
        <v>446</v>
      </c>
      <c r="D19" s="37" t="s">
        <v>195</v>
      </c>
      <c r="E19" s="34" t="s">
        <v>445</v>
      </c>
      <c r="F19" s="34" t="s">
        <v>445</v>
      </c>
      <c r="G19" s="36" t="s">
        <v>1300</v>
      </c>
      <c r="H19" s="35">
        <v>45755</v>
      </c>
      <c r="I19" s="35" t="s">
        <v>286</v>
      </c>
      <c r="J19" s="36" t="s">
        <v>17</v>
      </c>
      <c r="K19" s="35">
        <v>45757</v>
      </c>
      <c r="L19" s="35" t="s">
        <v>194</v>
      </c>
      <c r="M19" s="34"/>
    </row>
    <row r="20" spans="1:13" ht="128.55000000000001" customHeight="1">
      <c r="A20" s="38" t="s">
        <v>1008</v>
      </c>
      <c r="B20" s="38" t="s">
        <v>1012</v>
      </c>
      <c r="C20" s="38" t="s">
        <v>1013</v>
      </c>
      <c r="D20" s="37" t="s">
        <v>195</v>
      </c>
      <c r="E20" s="34" t="s">
        <v>1014</v>
      </c>
      <c r="F20" s="34" t="s">
        <v>1014</v>
      </c>
      <c r="G20" s="36" t="s">
        <v>1300</v>
      </c>
      <c r="H20" s="35">
        <v>45755</v>
      </c>
      <c r="I20" s="35" t="s">
        <v>286</v>
      </c>
      <c r="J20" s="36" t="s">
        <v>17</v>
      </c>
      <c r="K20" s="35">
        <v>45757</v>
      </c>
      <c r="L20" s="35" t="s">
        <v>194</v>
      </c>
      <c r="M20" s="34"/>
    </row>
    <row r="21" spans="1:13" ht="129" customHeight="1">
      <c r="A21" s="38" t="s">
        <v>1009</v>
      </c>
      <c r="B21" s="38" t="s">
        <v>443</v>
      </c>
      <c r="C21" s="38" t="s">
        <v>442</v>
      </c>
      <c r="D21" s="37" t="s">
        <v>195</v>
      </c>
      <c r="E21" s="34" t="s">
        <v>441</v>
      </c>
      <c r="F21" s="34" t="s">
        <v>441</v>
      </c>
      <c r="G21" s="36" t="s">
        <v>17</v>
      </c>
      <c r="H21" s="35">
        <v>45755</v>
      </c>
      <c r="I21" s="35" t="s">
        <v>286</v>
      </c>
      <c r="J21" s="36" t="s">
        <v>17</v>
      </c>
      <c r="K21" s="35">
        <v>45757</v>
      </c>
      <c r="L21" s="35" t="s">
        <v>194</v>
      </c>
      <c r="M21" s="48"/>
    </row>
    <row r="22" spans="1:13" ht="115.95" customHeight="1">
      <c r="A22" s="38" t="s">
        <v>1010</v>
      </c>
      <c r="B22" s="38" t="s">
        <v>439</v>
      </c>
      <c r="C22" s="38" t="s">
        <v>438</v>
      </c>
      <c r="D22" s="37" t="s">
        <v>195</v>
      </c>
      <c r="E22" s="34" t="s">
        <v>437</v>
      </c>
      <c r="F22" s="34" t="s">
        <v>437</v>
      </c>
      <c r="G22" s="36" t="s">
        <v>1300</v>
      </c>
      <c r="H22" s="35">
        <v>45755</v>
      </c>
      <c r="I22" s="35" t="s">
        <v>286</v>
      </c>
      <c r="J22" s="36" t="s">
        <v>17</v>
      </c>
      <c r="K22" s="35">
        <v>45757</v>
      </c>
      <c r="L22" s="35" t="s">
        <v>194</v>
      </c>
      <c r="M22" s="48"/>
    </row>
  </sheetData>
  <mergeCells count="15">
    <mergeCell ref="A15:M15"/>
    <mergeCell ref="G7:I7"/>
    <mergeCell ref="J7:L7"/>
    <mergeCell ref="M7:M9"/>
    <mergeCell ref="G8:I8"/>
    <mergeCell ref="J8:L8"/>
    <mergeCell ref="A10:M10"/>
    <mergeCell ref="B1:F1"/>
    <mergeCell ref="B2:F2"/>
    <mergeCell ref="A7:A9"/>
    <mergeCell ref="B7:B9"/>
    <mergeCell ref="C7:C9"/>
    <mergeCell ref="D7:D9"/>
    <mergeCell ref="E7:E9"/>
    <mergeCell ref="F7:F9"/>
  </mergeCells>
  <phoneticPr fontId="14" type="noConversion"/>
  <dataValidations count="1">
    <dataValidation type="list" operator="equal" allowBlank="1" showErrorMessage="1" promptTitle="dfdf" sqref="G11:G14 J11:J14 J16:J22 G16:G22" xr:uid="{00000000-0002-0000-0F00-000000000000}">
      <formula1>"Passed,Untested,Failed,Blocked"</formula1>
      <formula2>0</formula2>
    </dataValidation>
  </dataValidation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codeName="Sheet17">
    <tabColor rgb="FFFF0000"/>
  </sheetPr>
  <dimension ref="A1:Q28"/>
  <sheetViews>
    <sheetView zoomScale="70" zoomScaleNormal="70" workbookViewId="0">
      <selection activeCell="G27" sqref="G27"/>
    </sheetView>
  </sheetViews>
  <sheetFormatPr defaultColWidth="8.88671875" defaultRowHeight="14.4"/>
  <cols>
    <col min="1" max="1" width="18" style="32" customWidth="1"/>
    <col min="2" max="2" width="34.77734375" style="32" customWidth="1"/>
    <col min="3" max="6" width="35.77734375" style="32" customWidth="1"/>
    <col min="7" max="13" width="19.33203125" style="32" customWidth="1"/>
    <col min="14" max="16384" width="8.88671875" style="32"/>
  </cols>
  <sheetData>
    <row r="1" spans="1:13" ht="16.8">
      <c r="A1" s="56" t="s">
        <v>69</v>
      </c>
      <c r="B1" s="153" t="s">
        <v>70</v>
      </c>
      <c r="C1" s="153"/>
      <c r="D1" s="153"/>
      <c r="E1" s="153"/>
      <c r="F1" s="153"/>
    </row>
    <row r="2" spans="1:13" ht="16.8">
      <c r="A2" s="56" t="s">
        <v>71</v>
      </c>
      <c r="B2" s="154" t="s">
        <v>479</v>
      </c>
      <c r="C2" s="154"/>
      <c r="D2" s="154"/>
      <c r="E2" s="154"/>
      <c r="F2" s="154"/>
    </row>
    <row r="3" spans="1:13" ht="16.8">
      <c r="A3" s="54"/>
      <c r="B3" s="50" t="s">
        <v>73</v>
      </c>
      <c r="C3" s="50" t="s">
        <v>74</v>
      </c>
      <c r="D3" s="50" t="s">
        <v>75</v>
      </c>
      <c r="E3" s="50" t="s">
        <v>76</v>
      </c>
      <c r="F3" s="50" t="s">
        <v>77</v>
      </c>
    </row>
    <row r="4" spans="1:13" ht="16.8">
      <c r="A4" s="55" t="s">
        <v>78</v>
      </c>
      <c r="B4" s="23">
        <f xml:space="preserve"> B5 - C4</f>
        <v>10</v>
      </c>
      <c r="C4" s="23">
        <f>COUNTIF(G1:G100, "Failed")</f>
        <v>8</v>
      </c>
      <c r="D4" s="23">
        <v>0</v>
      </c>
      <c r="E4" s="23">
        <v>0</v>
      </c>
      <c r="F4" s="53">
        <v>18</v>
      </c>
    </row>
    <row r="5" spans="1:13" ht="16.8">
      <c r="A5" s="55" t="s">
        <v>79</v>
      </c>
      <c r="B5" s="23">
        <v>18</v>
      </c>
      <c r="C5" s="23">
        <v>0</v>
      </c>
      <c r="D5" s="23">
        <v>0</v>
      </c>
      <c r="E5" s="23">
        <v>0</v>
      </c>
      <c r="F5" s="53">
        <v>18</v>
      </c>
    </row>
    <row r="6" spans="1:13" ht="409.5" customHeight="1">
      <c r="A6" s="161"/>
      <c r="B6" s="161"/>
      <c r="C6" s="161"/>
      <c r="D6" s="161"/>
      <c r="E6" s="161"/>
      <c r="F6" s="161"/>
      <c r="G6"/>
    </row>
    <row r="7" spans="1:13" ht="16.8">
      <c r="A7" s="162" t="s">
        <v>0</v>
      </c>
      <c r="B7" s="162" t="s">
        <v>1</v>
      </c>
      <c r="C7" s="162" t="s">
        <v>2</v>
      </c>
      <c r="D7" s="162" t="s">
        <v>3</v>
      </c>
      <c r="E7" s="162" t="s">
        <v>4</v>
      </c>
      <c r="F7" s="162" t="s">
        <v>5</v>
      </c>
      <c r="G7" s="162" t="s">
        <v>6</v>
      </c>
      <c r="H7" s="162"/>
      <c r="I7" s="162"/>
      <c r="J7" s="162" t="s">
        <v>6</v>
      </c>
      <c r="K7" s="162"/>
      <c r="L7" s="162"/>
      <c r="M7" s="162" t="s">
        <v>7</v>
      </c>
    </row>
    <row r="8" spans="1:13" ht="16.8">
      <c r="A8" s="162"/>
      <c r="B8" s="162"/>
      <c r="C8" s="162"/>
      <c r="D8" s="162"/>
      <c r="E8" s="162"/>
      <c r="F8" s="162"/>
      <c r="G8" s="162" t="s">
        <v>8</v>
      </c>
      <c r="H8" s="162"/>
      <c r="I8" s="162"/>
      <c r="J8" s="162" t="s">
        <v>9</v>
      </c>
      <c r="K8" s="162"/>
      <c r="L8" s="162"/>
      <c r="M8" s="162"/>
    </row>
    <row r="9" spans="1:13" ht="16.8">
      <c r="A9" s="162"/>
      <c r="B9" s="162"/>
      <c r="C9" s="162"/>
      <c r="D9" s="162"/>
      <c r="E9" s="162"/>
      <c r="F9" s="162"/>
      <c r="G9" s="50" t="s">
        <v>10</v>
      </c>
      <c r="H9" s="51" t="s">
        <v>11</v>
      </c>
      <c r="I9" s="50" t="s">
        <v>12</v>
      </c>
      <c r="J9" s="50" t="s">
        <v>10</v>
      </c>
      <c r="K9" s="51" t="s">
        <v>11</v>
      </c>
      <c r="L9" s="50" t="s">
        <v>12</v>
      </c>
      <c r="M9" s="162"/>
    </row>
    <row r="10" spans="1:13" ht="16.8">
      <c r="A10" s="166" t="s">
        <v>478</v>
      </c>
      <c r="B10" s="166"/>
      <c r="C10" s="166"/>
      <c r="D10" s="166"/>
      <c r="E10" s="166"/>
      <c r="F10" s="166"/>
      <c r="G10" s="166"/>
      <c r="H10" s="166"/>
      <c r="I10" s="166"/>
      <c r="J10" s="166"/>
      <c r="K10" s="166"/>
      <c r="L10" s="166"/>
      <c r="M10" s="166"/>
    </row>
    <row r="11" spans="1:13" ht="33.6">
      <c r="A11" s="4" t="s">
        <v>475</v>
      </c>
      <c r="B11" s="44" t="s">
        <v>474</v>
      </c>
      <c r="C11" s="43"/>
      <c r="D11" s="43"/>
      <c r="E11" s="42" t="s">
        <v>25</v>
      </c>
      <c r="F11" s="42" t="s">
        <v>25</v>
      </c>
      <c r="G11" s="36" t="s">
        <v>17</v>
      </c>
      <c r="H11" s="35">
        <v>45755</v>
      </c>
      <c r="I11" s="35" t="s">
        <v>286</v>
      </c>
      <c r="J11" s="36" t="s">
        <v>17</v>
      </c>
      <c r="K11" s="35">
        <v>45757</v>
      </c>
      <c r="L11" s="35" t="s">
        <v>194</v>
      </c>
      <c r="M11" s="41"/>
    </row>
    <row r="12" spans="1:13" ht="33.6">
      <c r="A12" s="4" t="s">
        <v>473</v>
      </c>
      <c r="B12" s="58" t="s">
        <v>472</v>
      </c>
      <c r="D12" s="46"/>
      <c r="E12" s="42" t="s">
        <v>20</v>
      </c>
      <c r="F12" s="42" t="s">
        <v>20</v>
      </c>
      <c r="G12" s="36" t="s">
        <v>17</v>
      </c>
      <c r="H12" s="35">
        <v>45755</v>
      </c>
      <c r="I12" s="35" t="s">
        <v>286</v>
      </c>
      <c r="J12" s="36" t="s">
        <v>17</v>
      </c>
      <c r="K12" s="35">
        <v>45757</v>
      </c>
      <c r="L12" s="35" t="s">
        <v>194</v>
      </c>
      <c r="M12" s="41"/>
    </row>
    <row r="13" spans="1:13" ht="33.6">
      <c r="A13" s="4" t="s">
        <v>471</v>
      </c>
      <c r="B13" s="44" t="s">
        <v>238</v>
      </c>
      <c r="C13" s="48"/>
      <c r="D13" s="43"/>
      <c r="E13" s="42" t="s">
        <v>25</v>
      </c>
      <c r="F13" s="42" t="s">
        <v>25</v>
      </c>
      <c r="G13" s="36" t="s">
        <v>1300</v>
      </c>
      <c r="H13" s="35">
        <v>45755</v>
      </c>
      <c r="I13" s="35" t="s">
        <v>286</v>
      </c>
      <c r="J13" s="36" t="s">
        <v>17</v>
      </c>
      <c r="K13" s="35">
        <v>45757</v>
      </c>
      <c r="L13" s="35" t="s">
        <v>194</v>
      </c>
      <c r="M13" s="41"/>
    </row>
    <row r="14" spans="1:13" ht="33.6">
      <c r="A14" s="4" t="s">
        <v>470</v>
      </c>
      <c r="B14" s="44" t="s">
        <v>469</v>
      </c>
      <c r="C14" s="48"/>
      <c r="D14" s="43"/>
      <c r="E14" s="42" t="s">
        <v>468</v>
      </c>
      <c r="F14" s="42" t="s">
        <v>468</v>
      </c>
      <c r="G14" s="36" t="s">
        <v>1300</v>
      </c>
      <c r="H14" s="35">
        <v>45755</v>
      </c>
      <c r="I14" s="35" t="s">
        <v>286</v>
      </c>
      <c r="J14" s="36" t="s">
        <v>17</v>
      </c>
      <c r="K14" s="35">
        <v>45757</v>
      </c>
      <c r="L14" s="35" t="s">
        <v>194</v>
      </c>
      <c r="M14" s="41"/>
    </row>
    <row r="15" spans="1:13" ht="33.6">
      <c r="A15" s="4" t="s">
        <v>467</v>
      </c>
      <c r="B15" s="44" t="s">
        <v>466</v>
      </c>
      <c r="C15" s="43"/>
      <c r="D15" s="43"/>
      <c r="E15" s="42" t="s">
        <v>20</v>
      </c>
      <c r="F15" s="42" t="s">
        <v>20</v>
      </c>
      <c r="G15" s="36" t="s">
        <v>17</v>
      </c>
      <c r="H15" s="35">
        <v>45755</v>
      </c>
      <c r="I15" s="35" t="s">
        <v>286</v>
      </c>
      <c r="J15" s="36" t="s">
        <v>17</v>
      </c>
      <c r="K15" s="35">
        <v>45757</v>
      </c>
      <c r="L15" s="35" t="s">
        <v>194</v>
      </c>
      <c r="M15" s="41"/>
    </row>
    <row r="16" spans="1:13" ht="33.6" customHeight="1">
      <c r="A16" s="4" t="s">
        <v>465</v>
      </c>
      <c r="B16" s="47" t="s">
        <v>236</v>
      </c>
      <c r="C16" s="46"/>
      <c r="D16" s="46"/>
      <c r="E16" s="57" t="s">
        <v>88</v>
      </c>
      <c r="F16" s="57" t="s">
        <v>88</v>
      </c>
      <c r="G16" s="36" t="s">
        <v>1300</v>
      </c>
      <c r="H16" s="35">
        <v>45755</v>
      </c>
      <c r="I16" s="35" t="s">
        <v>286</v>
      </c>
      <c r="J16" s="36" t="s">
        <v>17</v>
      </c>
      <c r="K16" s="35">
        <v>45757</v>
      </c>
      <c r="L16" s="35" t="s">
        <v>194</v>
      </c>
      <c r="M16" s="41"/>
    </row>
    <row r="17" spans="1:17" ht="33.6" customHeight="1">
      <c r="A17" s="4" t="s">
        <v>464</v>
      </c>
      <c r="B17" s="44" t="s">
        <v>376</v>
      </c>
      <c r="C17" s="43"/>
      <c r="D17" s="43"/>
      <c r="E17" s="42" t="s">
        <v>88</v>
      </c>
      <c r="F17" s="42" t="s">
        <v>88</v>
      </c>
      <c r="G17" s="36" t="s">
        <v>1300</v>
      </c>
      <c r="H17" s="35">
        <v>45755</v>
      </c>
      <c r="I17" s="35" t="s">
        <v>286</v>
      </c>
      <c r="J17" s="36" t="s">
        <v>17</v>
      </c>
      <c r="K17" s="35">
        <v>45757</v>
      </c>
      <c r="L17" s="35" t="s">
        <v>194</v>
      </c>
      <c r="M17" s="41"/>
    </row>
    <row r="18" spans="1:17" ht="33.6" customHeight="1">
      <c r="A18" s="4" t="s">
        <v>464</v>
      </c>
      <c r="B18" s="44" t="s">
        <v>1018</v>
      </c>
      <c r="C18" s="43"/>
      <c r="D18" s="43"/>
      <c r="E18" s="42" t="s">
        <v>88</v>
      </c>
      <c r="F18" s="42" t="s">
        <v>88</v>
      </c>
      <c r="G18" s="36" t="s">
        <v>1300</v>
      </c>
      <c r="H18" s="35">
        <v>45755</v>
      </c>
      <c r="I18" s="35" t="s">
        <v>286</v>
      </c>
      <c r="J18" s="36" t="s">
        <v>17</v>
      </c>
      <c r="K18" s="35">
        <v>45757</v>
      </c>
      <c r="L18" s="35" t="s">
        <v>194</v>
      </c>
      <c r="M18" s="41"/>
    </row>
    <row r="19" spans="1:17" ht="33.6">
      <c r="A19" s="4" t="s">
        <v>463</v>
      </c>
      <c r="B19" s="44" t="s">
        <v>175</v>
      </c>
      <c r="C19" s="43"/>
      <c r="D19" s="43"/>
      <c r="E19" s="42" t="s">
        <v>20</v>
      </c>
      <c r="F19" s="42" t="s">
        <v>20</v>
      </c>
      <c r="G19" s="36" t="s">
        <v>17</v>
      </c>
      <c r="H19" s="35">
        <v>45755</v>
      </c>
      <c r="I19" s="35" t="s">
        <v>286</v>
      </c>
      <c r="J19" s="36" t="s">
        <v>17</v>
      </c>
      <c r="K19" s="35">
        <v>45757</v>
      </c>
      <c r="L19" s="35" t="s">
        <v>194</v>
      </c>
    </row>
    <row r="20" spans="1:17" ht="16.8">
      <c r="A20" s="163" t="s">
        <v>462</v>
      </c>
      <c r="B20" s="164"/>
      <c r="C20" s="164"/>
      <c r="D20" s="164"/>
      <c r="E20" s="164"/>
      <c r="F20" s="164"/>
      <c r="G20" s="164"/>
      <c r="H20" s="164"/>
      <c r="I20" s="164"/>
      <c r="J20" s="164"/>
      <c r="K20" s="164"/>
      <c r="L20" s="164"/>
      <c r="M20" s="165"/>
    </row>
    <row r="21" spans="1:17" ht="50.4">
      <c r="A21" s="38" t="s">
        <v>461</v>
      </c>
      <c r="B21" s="38" t="s">
        <v>460</v>
      </c>
      <c r="C21" s="38" t="s">
        <v>459</v>
      </c>
      <c r="D21" s="37" t="s">
        <v>195</v>
      </c>
      <c r="E21" s="40" t="s">
        <v>458</v>
      </c>
      <c r="F21" s="40" t="s">
        <v>458</v>
      </c>
      <c r="G21" s="36" t="s">
        <v>17</v>
      </c>
      <c r="H21" s="35">
        <v>45755</v>
      </c>
      <c r="I21" s="35" t="s">
        <v>286</v>
      </c>
      <c r="J21" s="36" t="s">
        <v>17</v>
      </c>
      <c r="K21" s="35">
        <v>45757</v>
      </c>
      <c r="L21" s="35" t="s">
        <v>194</v>
      </c>
      <c r="M21" s="34"/>
      <c r="N21" s="39"/>
      <c r="O21" s="39"/>
    </row>
    <row r="22" spans="1:17" ht="57.45" customHeight="1">
      <c r="A22" s="38" t="s">
        <v>457</v>
      </c>
      <c r="B22" s="38" t="s">
        <v>1015</v>
      </c>
      <c r="C22" s="38" t="s">
        <v>1016</v>
      </c>
      <c r="D22" s="37" t="s">
        <v>195</v>
      </c>
      <c r="E22" s="34" t="s">
        <v>1017</v>
      </c>
      <c r="F22" s="34" t="s">
        <v>1017</v>
      </c>
      <c r="G22" s="36" t="s">
        <v>17</v>
      </c>
      <c r="H22" s="35">
        <v>45755</v>
      </c>
      <c r="I22" s="35" t="s">
        <v>286</v>
      </c>
      <c r="J22" s="36" t="s">
        <v>17</v>
      </c>
      <c r="K22" s="35">
        <v>45757</v>
      </c>
      <c r="L22" s="35" t="s">
        <v>194</v>
      </c>
      <c r="M22" s="34"/>
      <c r="N22" s="39"/>
      <c r="O22" s="39"/>
    </row>
    <row r="23" spans="1:17" ht="57.45" customHeight="1">
      <c r="A23" s="38" t="s">
        <v>454</v>
      </c>
      <c r="B23" s="38" t="s">
        <v>974</v>
      </c>
      <c r="C23" s="38" t="s">
        <v>1019</v>
      </c>
      <c r="D23" s="37" t="s">
        <v>195</v>
      </c>
      <c r="E23" s="34" t="s">
        <v>1020</v>
      </c>
      <c r="F23" s="34" t="s">
        <v>1020</v>
      </c>
      <c r="G23" s="36" t="s">
        <v>1300</v>
      </c>
      <c r="H23" s="35">
        <v>45755</v>
      </c>
      <c r="I23" s="35" t="s">
        <v>286</v>
      </c>
      <c r="J23" s="36" t="s">
        <v>17</v>
      </c>
      <c r="K23" s="35">
        <v>45757</v>
      </c>
      <c r="L23" s="35" t="s">
        <v>194</v>
      </c>
      <c r="M23" s="34"/>
      <c r="N23" s="39"/>
      <c r="O23" s="39"/>
    </row>
    <row r="24" spans="1:17" ht="140.4" customHeight="1">
      <c r="A24" s="38" t="s">
        <v>451</v>
      </c>
      <c r="B24" s="38" t="s">
        <v>435</v>
      </c>
      <c r="C24" s="38" t="s">
        <v>434</v>
      </c>
      <c r="D24" s="34" t="s">
        <v>433</v>
      </c>
      <c r="E24" s="34" t="s">
        <v>432</v>
      </c>
      <c r="F24" s="34" t="s">
        <v>432</v>
      </c>
      <c r="G24" s="36" t="s">
        <v>1300</v>
      </c>
      <c r="H24" s="35">
        <v>45755</v>
      </c>
      <c r="I24" s="35" t="s">
        <v>286</v>
      </c>
      <c r="J24" s="36" t="s">
        <v>17</v>
      </c>
      <c r="K24" s="35">
        <v>45757</v>
      </c>
      <c r="L24" s="35" t="s">
        <v>194</v>
      </c>
      <c r="M24" s="34"/>
    </row>
    <row r="25" spans="1:17" ht="100.8">
      <c r="A25" s="38" t="s">
        <v>448</v>
      </c>
      <c r="B25" s="34" t="s">
        <v>431</v>
      </c>
      <c r="C25" s="38" t="s">
        <v>430</v>
      </c>
      <c r="D25" s="37" t="s">
        <v>195</v>
      </c>
      <c r="E25" s="34" t="s">
        <v>429</v>
      </c>
      <c r="F25" s="34" t="s">
        <v>429</v>
      </c>
      <c r="G25" s="36" t="s">
        <v>17</v>
      </c>
      <c r="H25" s="35">
        <v>45755</v>
      </c>
      <c r="I25" s="35" t="s">
        <v>286</v>
      </c>
      <c r="J25" s="36" t="s">
        <v>17</v>
      </c>
      <c r="K25" s="35">
        <v>45757</v>
      </c>
      <c r="L25" s="35" t="s">
        <v>194</v>
      </c>
      <c r="M25" s="34"/>
    </row>
    <row r="26" spans="1:17" ht="127.8" customHeight="1">
      <c r="A26" s="38" t="s">
        <v>444</v>
      </c>
      <c r="B26" s="34" t="s">
        <v>428</v>
      </c>
      <c r="C26" s="38" t="s">
        <v>427</v>
      </c>
      <c r="D26" s="37" t="s">
        <v>195</v>
      </c>
      <c r="E26" s="34" t="s">
        <v>338</v>
      </c>
      <c r="F26" s="34" t="s">
        <v>338</v>
      </c>
      <c r="G26" s="36" t="s">
        <v>17</v>
      </c>
      <c r="H26" s="35">
        <v>45755</v>
      </c>
      <c r="I26" s="35" t="s">
        <v>286</v>
      </c>
      <c r="J26" s="36" t="s">
        <v>17</v>
      </c>
      <c r="K26" s="35">
        <v>45757</v>
      </c>
      <c r="L26" s="35" t="s">
        <v>194</v>
      </c>
      <c r="M26" s="34"/>
    </row>
    <row r="27" spans="1:17" ht="127.2" customHeight="1">
      <c r="A27" s="38" t="s">
        <v>440</v>
      </c>
      <c r="B27" s="34" t="s">
        <v>426</v>
      </c>
      <c r="C27" s="38" t="s">
        <v>425</v>
      </c>
      <c r="D27" s="37" t="s">
        <v>195</v>
      </c>
      <c r="E27" s="34" t="s">
        <v>335</v>
      </c>
      <c r="F27" s="34" t="s">
        <v>335</v>
      </c>
      <c r="G27" s="36" t="s">
        <v>1300</v>
      </c>
      <c r="H27" s="35">
        <v>45755</v>
      </c>
      <c r="I27" s="35" t="s">
        <v>286</v>
      </c>
      <c r="J27" s="36" t="s">
        <v>17</v>
      </c>
      <c r="K27" s="35">
        <v>45757</v>
      </c>
      <c r="L27" s="35" t="s">
        <v>194</v>
      </c>
      <c r="M27" s="34"/>
    </row>
    <row r="28" spans="1:17" ht="71.400000000000006" customHeight="1">
      <c r="A28" s="38" t="s">
        <v>436</v>
      </c>
      <c r="B28" s="34" t="s">
        <v>176</v>
      </c>
      <c r="C28" s="38" t="s">
        <v>424</v>
      </c>
      <c r="D28" s="34" t="s">
        <v>178</v>
      </c>
      <c r="E28" s="34" t="s">
        <v>423</v>
      </c>
      <c r="F28" s="34" t="s">
        <v>423</v>
      </c>
      <c r="G28" s="36" t="s">
        <v>17</v>
      </c>
      <c r="H28" s="35">
        <v>45755</v>
      </c>
      <c r="I28" s="35" t="s">
        <v>286</v>
      </c>
      <c r="J28" s="36" t="s">
        <v>17</v>
      </c>
      <c r="K28" s="35">
        <v>45757</v>
      </c>
      <c r="L28" s="35" t="s">
        <v>194</v>
      </c>
      <c r="M28" s="34"/>
      <c r="N28" s="39"/>
      <c r="O28" s="39"/>
      <c r="P28" s="39"/>
      <c r="Q28" s="39"/>
    </row>
  </sheetData>
  <mergeCells count="16">
    <mergeCell ref="B1:F1"/>
    <mergeCell ref="B2:F2"/>
    <mergeCell ref="A6:F6"/>
    <mergeCell ref="A7:A9"/>
    <mergeCell ref="B7:B9"/>
    <mergeCell ref="C7:C9"/>
    <mergeCell ref="D7:D9"/>
    <mergeCell ref="E7:E9"/>
    <mergeCell ref="F7:F9"/>
    <mergeCell ref="A20:M20"/>
    <mergeCell ref="G7:I7"/>
    <mergeCell ref="J7:L7"/>
    <mergeCell ref="M7:M9"/>
    <mergeCell ref="G8:I8"/>
    <mergeCell ref="J8:L8"/>
    <mergeCell ref="A10:M10"/>
  </mergeCells>
  <dataValidations count="1">
    <dataValidation type="list" operator="equal" allowBlank="1" showErrorMessage="1" promptTitle="dfdf" sqref="G11:G19 J11:J19 J21:J28 G21:G28" xr:uid="{00000000-0002-0000-1000-000000000000}">
      <formula1>"Passed,Untested,Failed,Blocked"</formula1>
      <formula2>0</formula2>
    </dataValidation>
  </dataValidation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codeName="Sheet18">
    <tabColor rgb="FFFF0000"/>
  </sheetPr>
  <dimension ref="A1:M22"/>
  <sheetViews>
    <sheetView topLeftCell="B1" zoomScale="70" zoomScaleNormal="70" workbookViewId="0">
      <selection activeCell="G19" sqref="G19"/>
    </sheetView>
  </sheetViews>
  <sheetFormatPr defaultRowHeight="14.4"/>
  <cols>
    <col min="1" max="1" width="20.21875" customWidth="1"/>
    <col min="2" max="2" width="28.88671875" customWidth="1"/>
    <col min="3" max="3" width="32.21875" customWidth="1"/>
    <col min="4" max="4" width="28.88671875" customWidth="1"/>
    <col min="5" max="5" width="40.77734375" customWidth="1"/>
    <col min="6" max="6" width="41.33203125" customWidth="1"/>
    <col min="7" max="7" width="13.88671875" customWidth="1"/>
    <col min="8" max="8" width="17.88671875" customWidth="1"/>
    <col min="9" max="9" width="18.44140625" customWidth="1"/>
    <col min="10" max="10" width="13.21875" customWidth="1"/>
    <col min="11" max="11" width="17.109375" customWidth="1"/>
    <col min="12" max="12" width="18.21875" customWidth="1"/>
    <col min="13" max="13" width="14.5546875" customWidth="1"/>
  </cols>
  <sheetData>
    <row r="1" spans="1:13" ht="16.8">
      <c r="A1" s="56" t="s">
        <v>69</v>
      </c>
      <c r="B1" s="153" t="s">
        <v>70</v>
      </c>
      <c r="C1" s="153"/>
      <c r="D1" s="153"/>
      <c r="E1" s="153"/>
      <c r="F1" s="153"/>
    </row>
    <row r="2" spans="1:13" ht="16.8">
      <c r="A2" s="56" t="s">
        <v>71</v>
      </c>
      <c r="B2" s="154" t="s">
        <v>1023</v>
      </c>
      <c r="C2" s="154"/>
      <c r="D2" s="154"/>
      <c r="E2" s="154"/>
      <c r="F2" s="154"/>
    </row>
    <row r="3" spans="1:13" ht="16.8">
      <c r="A3" s="54"/>
      <c r="B3" s="74" t="s">
        <v>73</v>
      </c>
      <c r="C3" s="74" t="s">
        <v>74</v>
      </c>
      <c r="D3" s="74" t="s">
        <v>75</v>
      </c>
      <c r="E3" s="74" t="s">
        <v>632</v>
      </c>
      <c r="F3" s="74" t="s">
        <v>77</v>
      </c>
    </row>
    <row r="4" spans="1:13" ht="16.8">
      <c r="A4" s="55" t="s">
        <v>78</v>
      </c>
      <c r="B4" s="23">
        <f xml:space="preserve"> B5 - C4</f>
        <v>6</v>
      </c>
      <c r="C4" s="23">
        <f>COUNTIF(G1:G100, "Failed")</f>
        <v>5</v>
      </c>
      <c r="D4" s="23">
        <v>0</v>
      </c>
      <c r="E4" s="23">
        <v>0</v>
      </c>
      <c r="F4" s="54">
        <v>11</v>
      </c>
    </row>
    <row r="5" spans="1:13" ht="16.8">
      <c r="A5" s="55" t="s">
        <v>79</v>
      </c>
      <c r="B5" s="23">
        <v>11</v>
      </c>
      <c r="C5" s="23">
        <v>0</v>
      </c>
      <c r="D5" s="23">
        <v>0</v>
      </c>
      <c r="E5" s="23">
        <v>0</v>
      </c>
      <c r="F5" s="54">
        <v>11</v>
      </c>
    </row>
    <row r="6" spans="1:13" ht="364.95" customHeight="1"/>
    <row r="7" spans="1:13" ht="16.8">
      <c r="A7" s="158" t="s">
        <v>0</v>
      </c>
      <c r="B7" s="158" t="s">
        <v>1</v>
      </c>
      <c r="C7" s="158" t="s">
        <v>2</v>
      </c>
      <c r="D7" s="158" t="s">
        <v>3</v>
      </c>
      <c r="E7" s="158" t="s">
        <v>4</v>
      </c>
      <c r="F7" s="158" t="s">
        <v>5</v>
      </c>
      <c r="G7" s="147" t="s">
        <v>6</v>
      </c>
      <c r="H7" s="148"/>
      <c r="I7" s="149"/>
      <c r="J7" s="147" t="s">
        <v>6</v>
      </c>
      <c r="K7" s="148"/>
      <c r="L7" s="149"/>
      <c r="M7" s="158" t="s">
        <v>7</v>
      </c>
    </row>
    <row r="8" spans="1:13" ht="16.8">
      <c r="A8" s="159"/>
      <c r="B8" s="159"/>
      <c r="C8" s="159"/>
      <c r="D8" s="159"/>
      <c r="E8" s="159"/>
      <c r="F8" s="159"/>
      <c r="G8" s="147" t="s">
        <v>8</v>
      </c>
      <c r="H8" s="148"/>
      <c r="I8" s="149"/>
      <c r="J8" s="147" t="s">
        <v>9</v>
      </c>
      <c r="K8" s="148"/>
      <c r="L8" s="149"/>
      <c r="M8" s="159"/>
    </row>
    <row r="9" spans="1:13" ht="16.8">
      <c r="A9" s="160"/>
      <c r="B9" s="160"/>
      <c r="C9" s="160"/>
      <c r="D9" s="160"/>
      <c r="E9" s="160"/>
      <c r="F9" s="160"/>
      <c r="G9" s="74" t="s">
        <v>10</v>
      </c>
      <c r="H9" s="51" t="s">
        <v>11</v>
      </c>
      <c r="I9" s="74" t="s">
        <v>12</v>
      </c>
      <c r="J9" s="74" t="s">
        <v>10</v>
      </c>
      <c r="K9" s="51" t="s">
        <v>11</v>
      </c>
      <c r="L9" s="74" t="s">
        <v>12</v>
      </c>
      <c r="M9" s="160"/>
    </row>
    <row r="10" spans="1:13" ht="16.8">
      <c r="A10" s="150" t="s">
        <v>1021</v>
      </c>
      <c r="B10" s="151"/>
      <c r="C10" s="151"/>
      <c r="D10" s="151"/>
      <c r="E10" s="151"/>
      <c r="F10" s="151"/>
      <c r="G10" s="151"/>
      <c r="H10" s="151"/>
      <c r="I10" s="151"/>
      <c r="J10" s="151"/>
      <c r="K10" s="151"/>
      <c r="L10" s="151"/>
      <c r="M10" s="152"/>
    </row>
    <row r="11" spans="1:13" ht="33.6">
      <c r="A11" s="4" t="s">
        <v>1024</v>
      </c>
      <c r="B11" s="44" t="s">
        <v>986</v>
      </c>
      <c r="C11" s="43"/>
      <c r="D11" s="43"/>
      <c r="E11" s="42" t="s">
        <v>25</v>
      </c>
      <c r="F11" s="42" t="s">
        <v>25</v>
      </c>
      <c r="G11" s="36" t="s">
        <v>1300</v>
      </c>
      <c r="H11" s="35">
        <v>45755</v>
      </c>
      <c r="I11" s="35" t="s">
        <v>286</v>
      </c>
      <c r="J11" s="36" t="s">
        <v>17</v>
      </c>
      <c r="K11" s="35">
        <v>45757</v>
      </c>
      <c r="L11" s="35" t="s">
        <v>194</v>
      </c>
      <c r="M11" s="41"/>
    </row>
    <row r="12" spans="1:13" ht="33.6">
      <c r="A12" s="4" t="s">
        <v>1025</v>
      </c>
      <c r="B12" s="44" t="s">
        <v>1218</v>
      </c>
      <c r="C12" s="43"/>
      <c r="D12" s="43"/>
      <c r="E12" s="42" t="s">
        <v>20</v>
      </c>
      <c r="F12" s="42" t="s">
        <v>20</v>
      </c>
      <c r="G12" s="36" t="s">
        <v>17</v>
      </c>
      <c r="H12" s="35">
        <v>45755</v>
      </c>
      <c r="I12" s="35" t="s">
        <v>286</v>
      </c>
      <c r="J12" s="36" t="s">
        <v>17</v>
      </c>
      <c r="K12" s="35">
        <v>45757</v>
      </c>
      <c r="L12" s="35" t="s">
        <v>194</v>
      </c>
      <c r="M12" s="41"/>
    </row>
    <row r="13" spans="1:13" ht="33.6">
      <c r="A13" s="4" t="s">
        <v>1026</v>
      </c>
      <c r="B13" s="47" t="s">
        <v>987</v>
      </c>
      <c r="C13" s="46"/>
      <c r="D13" s="46"/>
      <c r="E13" s="42" t="s">
        <v>25</v>
      </c>
      <c r="F13" s="42" t="s">
        <v>25</v>
      </c>
      <c r="G13" s="36" t="s">
        <v>1300</v>
      </c>
      <c r="H13" s="35">
        <v>45755</v>
      </c>
      <c r="I13" s="35" t="s">
        <v>286</v>
      </c>
      <c r="J13" s="36" t="s">
        <v>17</v>
      </c>
      <c r="K13" s="35">
        <v>45757</v>
      </c>
      <c r="L13" s="35" t="s">
        <v>194</v>
      </c>
      <c r="M13" s="41"/>
    </row>
    <row r="14" spans="1:13" ht="33.6">
      <c r="A14" s="4" t="s">
        <v>1027</v>
      </c>
      <c r="B14" s="44" t="s">
        <v>988</v>
      </c>
      <c r="C14" s="43"/>
      <c r="D14" s="43"/>
      <c r="E14" s="42" t="s">
        <v>25</v>
      </c>
      <c r="F14" s="42" t="s">
        <v>25</v>
      </c>
      <c r="G14" s="36" t="s">
        <v>1300</v>
      </c>
      <c r="H14" s="35">
        <v>45755</v>
      </c>
      <c r="I14" s="35" t="s">
        <v>286</v>
      </c>
      <c r="J14" s="36" t="s">
        <v>17</v>
      </c>
      <c r="K14" s="35">
        <v>45757</v>
      </c>
      <c r="L14" s="35" t="s">
        <v>194</v>
      </c>
      <c r="M14" s="48"/>
    </row>
    <row r="15" spans="1:13" ht="33.6">
      <c r="A15" s="4" t="s">
        <v>1028</v>
      </c>
      <c r="B15" s="44" t="s">
        <v>175</v>
      </c>
      <c r="C15" s="43"/>
      <c r="D15" s="43"/>
      <c r="E15" s="42" t="s">
        <v>20</v>
      </c>
      <c r="F15" s="42" t="s">
        <v>20</v>
      </c>
      <c r="G15" s="36" t="s">
        <v>17</v>
      </c>
      <c r="H15" s="35">
        <v>45755</v>
      </c>
      <c r="I15" s="35" t="s">
        <v>286</v>
      </c>
      <c r="J15" s="36" t="s">
        <v>17</v>
      </c>
      <c r="K15" s="35">
        <v>45757</v>
      </c>
      <c r="L15" s="35" t="s">
        <v>194</v>
      </c>
      <c r="M15" s="41"/>
    </row>
    <row r="16" spans="1:13" ht="16.8">
      <c r="A16" s="155" t="s">
        <v>1022</v>
      </c>
      <c r="B16" s="156"/>
      <c r="C16" s="156"/>
      <c r="D16" s="156"/>
      <c r="E16" s="156"/>
      <c r="F16" s="156"/>
      <c r="G16" s="156"/>
      <c r="H16" s="156"/>
      <c r="I16" s="156"/>
      <c r="J16" s="156"/>
      <c r="K16" s="156"/>
      <c r="L16" s="156"/>
      <c r="M16" s="157"/>
    </row>
    <row r="17" spans="1:13" ht="52.2" customHeight="1">
      <c r="A17" s="4" t="s">
        <v>1024</v>
      </c>
      <c r="B17" s="38" t="s">
        <v>1030</v>
      </c>
      <c r="C17" s="38" t="s">
        <v>1031</v>
      </c>
      <c r="D17" s="37" t="s">
        <v>195</v>
      </c>
      <c r="E17" s="40" t="s">
        <v>1032</v>
      </c>
      <c r="F17" s="40" t="s">
        <v>1032</v>
      </c>
      <c r="G17" s="36" t="s">
        <v>17</v>
      </c>
      <c r="H17" s="35">
        <v>45755</v>
      </c>
      <c r="I17" s="35" t="s">
        <v>286</v>
      </c>
      <c r="J17" s="36" t="s">
        <v>17</v>
      </c>
      <c r="K17" s="35">
        <v>45757</v>
      </c>
      <c r="L17" s="35" t="s">
        <v>194</v>
      </c>
      <c r="M17" s="34"/>
    </row>
    <row r="18" spans="1:13" ht="106.8" customHeight="1">
      <c r="A18" s="4" t="s">
        <v>1025</v>
      </c>
      <c r="B18" s="38" t="s">
        <v>1033</v>
      </c>
      <c r="C18" s="38" t="s">
        <v>1064</v>
      </c>
      <c r="D18" s="34" t="s">
        <v>345</v>
      </c>
      <c r="E18" s="34" t="s">
        <v>993</v>
      </c>
      <c r="F18" s="34" t="s">
        <v>993</v>
      </c>
      <c r="G18" s="36" t="s">
        <v>1300</v>
      </c>
      <c r="H18" s="35">
        <v>45755</v>
      </c>
      <c r="I18" s="35" t="s">
        <v>286</v>
      </c>
      <c r="J18" s="36" t="s">
        <v>17</v>
      </c>
      <c r="K18" s="35">
        <v>45757</v>
      </c>
      <c r="L18" s="35" t="s">
        <v>194</v>
      </c>
      <c r="M18" s="34"/>
    </row>
    <row r="19" spans="1:13" ht="117" customHeight="1">
      <c r="A19" s="4" t="s">
        <v>1026</v>
      </c>
      <c r="B19" s="34" t="s">
        <v>994</v>
      </c>
      <c r="C19" s="38" t="s">
        <v>995</v>
      </c>
      <c r="D19" s="37" t="s">
        <v>195</v>
      </c>
      <c r="E19" s="34" t="s">
        <v>1034</v>
      </c>
      <c r="F19" s="34" t="s">
        <v>1034</v>
      </c>
      <c r="G19" s="36" t="s">
        <v>1300</v>
      </c>
      <c r="H19" s="35">
        <v>45755</v>
      </c>
      <c r="I19" s="35" t="s">
        <v>286</v>
      </c>
      <c r="J19" s="36" t="s">
        <v>17</v>
      </c>
      <c r="K19" s="35">
        <v>45757</v>
      </c>
      <c r="L19" s="35" t="s">
        <v>194</v>
      </c>
      <c r="M19" s="34"/>
    </row>
    <row r="20" spans="1:13" ht="126.6" customHeight="1">
      <c r="A20" s="4" t="s">
        <v>1027</v>
      </c>
      <c r="B20" s="34" t="s">
        <v>1035</v>
      </c>
      <c r="C20" s="38" t="s">
        <v>1036</v>
      </c>
      <c r="D20" s="37" t="s">
        <v>195</v>
      </c>
      <c r="E20" s="34" t="s">
        <v>338</v>
      </c>
      <c r="F20" s="34" t="s">
        <v>338</v>
      </c>
      <c r="G20" s="36" t="s">
        <v>17</v>
      </c>
      <c r="H20" s="35">
        <v>45755</v>
      </c>
      <c r="I20" s="35" t="s">
        <v>286</v>
      </c>
      <c r="J20" s="36" t="s">
        <v>17</v>
      </c>
      <c r="K20" s="35">
        <v>45757</v>
      </c>
      <c r="L20" s="35" t="s">
        <v>194</v>
      </c>
      <c r="M20" s="34"/>
    </row>
    <row r="21" spans="1:13" ht="124.2" customHeight="1">
      <c r="A21" s="4" t="s">
        <v>1028</v>
      </c>
      <c r="B21" s="34" t="s">
        <v>1037</v>
      </c>
      <c r="C21" s="38" t="s">
        <v>1038</v>
      </c>
      <c r="D21" s="37" t="s">
        <v>195</v>
      </c>
      <c r="E21" s="34" t="s">
        <v>335</v>
      </c>
      <c r="F21" s="34" t="s">
        <v>335</v>
      </c>
      <c r="G21" s="36" t="s">
        <v>17</v>
      </c>
      <c r="H21" s="35">
        <v>45755</v>
      </c>
      <c r="I21" s="35" t="s">
        <v>286</v>
      </c>
      <c r="J21" s="36" t="s">
        <v>17</v>
      </c>
      <c r="K21" s="35">
        <v>45757</v>
      </c>
      <c r="L21" s="35" t="s">
        <v>194</v>
      </c>
      <c r="M21" s="34"/>
    </row>
    <row r="22" spans="1:13" ht="79.8" customHeight="1">
      <c r="A22" s="4" t="s">
        <v>1029</v>
      </c>
      <c r="B22" s="34" t="s">
        <v>176</v>
      </c>
      <c r="C22" s="38" t="s">
        <v>334</v>
      </c>
      <c r="D22" s="34" t="s">
        <v>178</v>
      </c>
      <c r="E22" s="34" t="s">
        <v>333</v>
      </c>
      <c r="F22" s="34" t="s">
        <v>333</v>
      </c>
      <c r="G22" s="36" t="s">
        <v>17</v>
      </c>
      <c r="H22" s="35">
        <v>45755</v>
      </c>
      <c r="I22" s="35" t="s">
        <v>286</v>
      </c>
      <c r="J22" s="36" t="s">
        <v>17</v>
      </c>
      <c r="K22" s="35">
        <v>45757</v>
      </c>
      <c r="L22" s="35" t="s">
        <v>194</v>
      </c>
      <c r="M22" s="34"/>
    </row>
  </sheetData>
  <mergeCells count="15">
    <mergeCell ref="B1:F1"/>
    <mergeCell ref="B2:F2"/>
    <mergeCell ref="A7:A9"/>
    <mergeCell ref="B7:B9"/>
    <mergeCell ref="C7:C9"/>
    <mergeCell ref="D7:D9"/>
    <mergeCell ref="E7:E9"/>
    <mergeCell ref="F7:F9"/>
    <mergeCell ref="J7:L7"/>
    <mergeCell ref="M7:M9"/>
    <mergeCell ref="G8:I8"/>
    <mergeCell ref="J8:L8"/>
    <mergeCell ref="A16:M16"/>
    <mergeCell ref="A10:M10"/>
    <mergeCell ref="G7:I7"/>
  </mergeCells>
  <dataValidations count="1">
    <dataValidation type="list" operator="equal" allowBlank="1" showErrorMessage="1" promptTitle="dfdf" sqref="G11:G15 J11:J15 J17:J22 G17:G22" xr:uid="{00000000-0002-0000-1100-000000000000}">
      <formula1>"Passed,Untested,Failed,Blocked"</formula1>
      <formula2>0</formula2>
    </dataValidation>
  </dataValidation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codeName="Sheet19">
    <tabColor rgb="FFFF0000"/>
  </sheetPr>
  <dimension ref="A1:O25"/>
  <sheetViews>
    <sheetView topLeftCell="B1" zoomScale="70" zoomScaleNormal="70" workbookViewId="0">
      <selection activeCell="G19" sqref="G19"/>
    </sheetView>
  </sheetViews>
  <sheetFormatPr defaultColWidth="8.88671875" defaultRowHeight="14.4"/>
  <cols>
    <col min="1" max="1" width="20.109375" style="32" customWidth="1"/>
    <col min="2" max="6" width="35.77734375" style="32" customWidth="1"/>
    <col min="7" max="13" width="19.33203125" style="32" customWidth="1"/>
    <col min="14" max="16384" width="8.88671875" style="32"/>
  </cols>
  <sheetData>
    <row r="1" spans="1:15" ht="16.8">
      <c r="A1" s="56" t="s">
        <v>69</v>
      </c>
      <c r="B1" s="153" t="s">
        <v>70</v>
      </c>
      <c r="C1" s="153"/>
      <c r="D1" s="153"/>
      <c r="E1" s="153"/>
      <c r="F1" s="153"/>
    </row>
    <row r="2" spans="1:15" ht="16.8">
      <c r="A2" s="56" t="s">
        <v>71</v>
      </c>
      <c r="B2" s="154" t="s">
        <v>497</v>
      </c>
      <c r="C2" s="154"/>
      <c r="D2" s="154"/>
      <c r="E2" s="154"/>
      <c r="F2" s="154"/>
    </row>
    <row r="3" spans="1:15" ht="16.8">
      <c r="A3" s="54"/>
      <c r="B3" s="50" t="s">
        <v>73</v>
      </c>
      <c r="C3" s="50" t="s">
        <v>74</v>
      </c>
      <c r="D3" s="50" t="s">
        <v>75</v>
      </c>
      <c r="E3" s="50" t="s">
        <v>76</v>
      </c>
      <c r="F3" s="50" t="s">
        <v>77</v>
      </c>
    </row>
    <row r="4" spans="1:15" ht="16.8">
      <c r="A4" s="55" t="s">
        <v>78</v>
      </c>
      <c r="B4" s="23">
        <f xml:space="preserve"> B5 - C4</f>
        <v>3</v>
      </c>
      <c r="C4" s="23">
        <f>COUNTIF(G1:G100, "Failed")</f>
        <v>5</v>
      </c>
      <c r="D4" s="23">
        <v>0</v>
      </c>
      <c r="E4" s="23">
        <v>0</v>
      </c>
      <c r="F4" s="23">
        <v>8</v>
      </c>
    </row>
    <row r="5" spans="1:15" ht="16.8">
      <c r="A5" s="55" t="s">
        <v>79</v>
      </c>
      <c r="B5" s="23">
        <v>8</v>
      </c>
      <c r="C5" s="23">
        <v>0</v>
      </c>
      <c r="D5" s="23">
        <v>0</v>
      </c>
      <c r="E5" s="23">
        <v>0</v>
      </c>
      <c r="F5" s="23">
        <v>8</v>
      </c>
    </row>
    <row r="6" spans="1:15" ht="409.05" customHeight="1">
      <c r="A6" s="161"/>
      <c r="B6" s="161"/>
      <c r="C6" s="161"/>
      <c r="D6" s="161"/>
      <c r="E6" s="161"/>
      <c r="F6" s="161"/>
      <c r="G6"/>
    </row>
    <row r="7" spans="1:15" ht="16.8">
      <c r="A7" s="162" t="s">
        <v>0</v>
      </c>
      <c r="B7" s="162" t="s">
        <v>1</v>
      </c>
      <c r="C7" s="162" t="s">
        <v>2</v>
      </c>
      <c r="D7" s="162" t="s">
        <v>3</v>
      </c>
      <c r="E7" s="162" t="s">
        <v>4</v>
      </c>
      <c r="F7" s="162" t="s">
        <v>5</v>
      </c>
      <c r="G7" s="162" t="s">
        <v>6</v>
      </c>
      <c r="H7" s="162"/>
      <c r="I7" s="162"/>
      <c r="J7" s="162" t="s">
        <v>6</v>
      </c>
      <c r="K7" s="162"/>
      <c r="L7" s="162"/>
      <c r="M7" s="162" t="s">
        <v>7</v>
      </c>
    </row>
    <row r="8" spans="1:15" ht="16.8">
      <c r="A8" s="162"/>
      <c r="B8" s="162"/>
      <c r="C8" s="162"/>
      <c r="D8" s="162"/>
      <c r="E8" s="162"/>
      <c r="F8" s="162"/>
      <c r="G8" s="162" t="s">
        <v>8</v>
      </c>
      <c r="H8" s="162"/>
      <c r="I8" s="162"/>
      <c r="J8" s="162" t="s">
        <v>9</v>
      </c>
      <c r="K8" s="162"/>
      <c r="L8" s="162"/>
      <c r="M8" s="162"/>
    </row>
    <row r="9" spans="1:15" ht="16.8">
      <c r="A9" s="162"/>
      <c r="B9" s="162"/>
      <c r="C9" s="162"/>
      <c r="D9" s="162"/>
      <c r="E9" s="162"/>
      <c r="F9" s="162"/>
      <c r="G9" s="50" t="s">
        <v>10</v>
      </c>
      <c r="H9" s="51" t="s">
        <v>11</v>
      </c>
      <c r="I9" s="50" t="s">
        <v>12</v>
      </c>
      <c r="J9" s="50" t="s">
        <v>10</v>
      </c>
      <c r="K9" s="51" t="s">
        <v>11</v>
      </c>
      <c r="L9" s="50" t="s">
        <v>12</v>
      </c>
      <c r="M9" s="162"/>
    </row>
    <row r="10" spans="1:15" ht="16.8">
      <c r="A10" s="166" t="s">
        <v>496</v>
      </c>
      <c r="B10" s="166"/>
      <c r="C10" s="166"/>
      <c r="D10" s="166"/>
      <c r="E10" s="166"/>
      <c r="F10" s="166"/>
      <c r="G10" s="166"/>
      <c r="H10" s="166"/>
      <c r="I10" s="166"/>
      <c r="J10" s="166"/>
      <c r="K10" s="166"/>
      <c r="L10" s="166"/>
      <c r="M10" s="166"/>
    </row>
    <row r="11" spans="1:15" ht="33.6">
      <c r="A11" s="4" t="s">
        <v>495</v>
      </c>
      <c r="B11" s="44" t="s">
        <v>477</v>
      </c>
      <c r="C11" s="43"/>
      <c r="D11" s="43"/>
      <c r="E11" s="42" t="s">
        <v>20</v>
      </c>
      <c r="F11" s="42" t="s">
        <v>20</v>
      </c>
      <c r="G11" s="36" t="s">
        <v>17</v>
      </c>
      <c r="H11" s="35">
        <v>45755</v>
      </c>
      <c r="I11" s="35" t="s">
        <v>286</v>
      </c>
      <c r="J11" s="36" t="s">
        <v>17</v>
      </c>
      <c r="K11" s="35">
        <v>45757</v>
      </c>
      <c r="L11" s="35" t="s">
        <v>194</v>
      </c>
      <c r="M11" s="41"/>
    </row>
    <row r="12" spans="1:15" ht="33.6">
      <c r="A12" s="4" t="s">
        <v>494</v>
      </c>
      <c r="B12" s="47" t="s">
        <v>476</v>
      </c>
      <c r="C12" s="43"/>
      <c r="D12" s="43"/>
      <c r="E12" s="42" t="s">
        <v>20</v>
      </c>
      <c r="F12" s="42" t="s">
        <v>20</v>
      </c>
      <c r="G12" s="8" t="s">
        <v>1300</v>
      </c>
      <c r="H12" s="35">
        <v>45755</v>
      </c>
      <c r="I12" s="35" t="s">
        <v>286</v>
      </c>
      <c r="J12" s="36" t="s">
        <v>17</v>
      </c>
      <c r="K12" s="35">
        <v>45757</v>
      </c>
      <c r="L12" s="35" t="s">
        <v>194</v>
      </c>
      <c r="M12" s="41"/>
    </row>
    <row r="13" spans="1:15" ht="33.6">
      <c r="A13" s="4" t="s">
        <v>493</v>
      </c>
      <c r="B13" s="44" t="s">
        <v>413</v>
      </c>
      <c r="C13" s="43"/>
      <c r="D13" s="43"/>
      <c r="E13" s="42" t="s">
        <v>25</v>
      </c>
      <c r="F13" s="42" t="s">
        <v>25</v>
      </c>
      <c r="G13" s="8" t="s">
        <v>1300</v>
      </c>
      <c r="H13" s="35">
        <v>45755</v>
      </c>
      <c r="I13" s="35" t="s">
        <v>286</v>
      </c>
      <c r="J13" s="36" t="s">
        <v>17</v>
      </c>
      <c r="K13" s="35">
        <v>45757</v>
      </c>
      <c r="L13" s="35" t="s">
        <v>194</v>
      </c>
      <c r="M13" s="41"/>
    </row>
    <row r="14" spans="1:15" ht="33.6">
      <c r="A14" s="4" t="s">
        <v>1330</v>
      </c>
      <c r="B14" s="44" t="s">
        <v>947</v>
      </c>
      <c r="C14" s="43"/>
      <c r="D14" s="43"/>
      <c r="E14" s="42" t="s">
        <v>25</v>
      </c>
      <c r="F14" s="42" t="s">
        <v>25</v>
      </c>
      <c r="G14" s="8" t="s">
        <v>1300</v>
      </c>
      <c r="H14" s="35">
        <v>45755</v>
      </c>
      <c r="I14" s="35" t="s">
        <v>286</v>
      </c>
      <c r="J14" s="36" t="s">
        <v>17</v>
      </c>
      <c r="K14" s="35">
        <v>45757</v>
      </c>
      <c r="L14" s="35" t="s">
        <v>194</v>
      </c>
      <c r="M14" s="41"/>
    </row>
    <row r="15" spans="1:15" ht="16.8">
      <c r="A15" s="163" t="s">
        <v>492</v>
      </c>
      <c r="B15" s="164"/>
      <c r="C15" s="164"/>
      <c r="D15" s="164"/>
      <c r="E15" s="164"/>
      <c r="F15" s="164"/>
      <c r="G15" s="164"/>
      <c r="H15" s="164"/>
      <c r="I15" s="164"/>
      <c r="J15" s="164"/>
      <c r="K15" s="164"/>
      <c r="L15" s="164"/>
      <c r="M15" s="165"/>
    </row>
    <row r="16" spans="1:15" ht="33.6">
      <c r="A16" s="38" t="s">
        <v>491</v>
      </c>
      <c r="B16" s="38" t="s">
        <v>490</v>
      </c>
      <c r="C16" s="38" t="s">
        <v>459</v>
      </c>
      <c r="D16" s="37" t="s">
        <v>195</v>
      </c>
      <c r="E16" s="40" t="s">
        <v>489</v>
      </c>
      <c r="F16" s="40" t="s">
        <v>489</v>
      </c>
      <c r="G16" s="36" t="s">
        <v>17</v>
      </c>
      <c r="H16" s="35">
        <v>45755</v>
      </c>
      <c r="I16" s="35" t="s">
        <v>286</v>
      </c>
      <c r="J16" s="36" t="s">
        <v>17</v>
      </c>
      <c r="K16" s="35">
        <v>45757</v>
      </c>
      <c r="L16" s="35" t="s">
        <v>194</v>
      </c>
      <c r="M16" s="34"/>
      <c r="N16" s="39"/>
      <c r="O16" s="39"/>
    </row>
    <row r="17" spans="1:15" ht="88.2" customHeight="1">
      <c r="A17" s="38" t="s">
        <v>488</v>
      </c>
      <c r="B17" s="38" t="s">
        <v>487</v>
      </c>
      <c r="C17" s="38" t="s">
        <v>486</v>
      </c>
      <c r="D17" s="34" t="s">
        <v>481</v>
      </c>
      <c r="E17" s="34" t="s">
        <v>485</v>
      </c>
      <c r="F17" s="34" t="s">
        <v>485</v>
      </c>
      <c r="G17" s="36" t="s">
        <v>17</v>
      </c>
      <c r="H17" s="35">
        <v>45755</v>
      </c>
      <c r="I17" s="35" t="s">
        <v>286</v>
      </c>
      <c r="J17" s="36" t="s">
        <v>17</v>
      </c>
      <c r="K17" s="35">
        <v>45757</v>
      </c>
      <c r="L17" s="35" t="s">
        <v>194</v>
      </c>
      <c r="M17" s="34"/>
      <c r="N17" s="39"/>
      <c r="O17" s="39"/>
    </row>
    <row r="18" spans="1:15" ht="106.2" customHeight="1">
      <c r="A18" s="38" t="s">
        <v>484</v>
      </c>
      <c r="B18" s="38" t="s">
        <v>483</v>
      </c>
      <c r="C18" s="38" t="s">
        <v>482</v>
      </c>
      <c r="D18" s="34" t="s">
        <v>481</v>
      </c>
      <c r="E18" s="34" t="s">
        <v>480</v>
      </c>
      <c r="F18" s="34" t="s">
        <v>480</v>
      </c>
      <c r="G18" s="36" t="s">
        <v>1300</v>
      </c>
      <c r="H18" s="35">
        <v>45755</v>
      </c>
      <c r="I18" s="35" t="s">
        <v>286</v>
      </c>
      <c r="J18" s="36" t="s">
        <v>17</v>
      </c>
      <c r="K18" s="35">
        <v>45757</v>
      </c>
      <c r="L18" s="35" t="s">
        <v>194</v>
      </c>
      <c r="M18" s="34"/>
    </row>
    <row r="19" spans="1:15" ht="77.400000000000006" customHeight="1">
      <c r="A19" s="38" t="s">
        <v>1331</v>
      </c>
      <c r="B19" s="38" t="s">
        <v>1332</v>
      </c>
      <c r="C19" s="38" t="s">
        <v>1333</v>
      </c>
      <c r="D19" s="37" t="s">
        <v>195</v>
      </c>
      <c r="E19" s="34" t="s">
        <v>958</v>
      </c>
      <c r="F19" s="34" t="s">
        <v>958</v>
      </c>
      <c r="G19" s="8" t="s">
        <v>1300</v>
      </c>
      <c r="H19" s="35">
        <v>45755</v>
      </c>
      <c r="I19" s="35" t="s">
        <v>286</v>
      </c>
      <c r="J19" s="36" t="s">
        <v>17</v>
      </c>
      <c r="K19" s="35">
        <v>45757</v>
      </c>
      <c r="L19" s="35" t="s">
        <v>194</v>
      </c>
      <c r="M19" s="34"/>
    </row>
    <row r="20" spans="1:15" ht="16.8">
      <c r="A20" s="39"/>
      <c r="B20" s="39"/>
      <c r="C20" s="39"/>
    </row>
    <row r="21" spans="1:15" ht="16.8">
      <c r="B21" s="39"/>
      <c r="C21" s="39"/>
    </row>
    <row r="22" spans="1:15" ht="16.8">
      <c r="N22" s="39"/>
      <c r="O22" s="39"/>
    </row>
    <row r="23" spans="1:15" ht="16.8">
      <c r="N23" s="39"/>
      <c r="O23" s="39"/>
    </row>
    <row r="24" spans="1:15" ht="91.2" customHeight="1"/>
    <row r="25" spans="1:15" ht="91.8" customHeight="1"/>
  </sheetData>
  <mergeCells count="16">
    <mergeCell ref="B1:F1"/>
    <mergeCell ref="B2:F2"/>
    <mergeCell ref="A6:F6"/>
    <mergeCell ref="A7:A9"/>
    <mergeCell ref="B7:B9"/>
    <mergeCell ref="C7:C9"/>
    <mergeCell ref="D7:D9"/>
    <mergeCell ref="E7:E9"/>
    <mergeCell ref="F7:F9"/>
    <mergeCell ref="A15:M15"/>
    <mergeCell ref="G7:I7"/>
    <mergeCell ref="J7:L7"/>
    <mergeCell ref="M7:M9"/>
    <mergeCell ref="G8:I8"/>
    <mergeCell ref="J8:L8"/>
    <mergeCell ref="A10:M10"/>
  </mergeCells>
  <phoneticPr fontId="14" type="noConversion"/>
  <dataValidations count="1">
    <dataValidation type="list" operator="equal" allowBlank="1" showErrorMessage="1" promptTitle="dfdf" sqref="J11:J14 J16:J19 G11:G14 G16:G19" xr:uid="{00000000-0002-0000-1200-000000000000}">
      <formula1>"Passed,Untested,Failed,Blocked"</formula1>
      <formula2>0</formula2>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A1:M30"/>
  <sheetViews>
    <sheetView zoomScale="55" zoomScaleNormal="55" workbookViewId="0">
      <selection activeCell="C4" sqref="C4"/>
    </sheetView>
  </sheetViews>
  <sheetFormatPr defaultRowHeight="14.4"/>
  <cols>
    <col min="1" max="1" width="18.33203125" customWidth="1"/>
    <col min="2" max="2" width="37.6640625" customWidth="1"/>
    <col min="3" max="3" width="38" customWidth="1"/>
    <col min="4" max="6" width="35.77734375" customWidth="1"/>
    <col min="7" max="13" width="19.33203125" customWidth="1"/>
  </cols>
  <sheetData>
    <row r="1" spans="1:13" ht="19.2" customHeight="1">
      <c r="A1" s="20" t="s">
        <v>69</v>
      </c>
      <c r="B1" s="135" t="s">
        <v>70</v>
      </c>
      <c r="C1" s="135"/>
      <c r="D1" s="135"/>
      <c r="E1" s="135"/>
      <c r="F1" s="135"/>
    </row>
    <row r="2" spans="1:13" ht="19.8" customHeight="1">
      <c r="A2" s="20" t="s">
        <v>71</v>
      </c>
      <c r="B2" s="136" t="s">
        <v>72</v>
      </c>
      <c r="C2" s="136"/>
      <c r="D2" s="136"/>
      <c r="E2" s="136"/>
      <c r="F2" s="136"/>
    </row>
    <row r="3" spans="1:13" ht="16.8">
      <c r="A3" s="21"/>
      <c r="B3" s="1" t="s">
        <v>73</v>
      </c>
      <c r="C3" s="1" t="s">
        <v>74</v>
      </c>
      <c r="D3" s="1" t="s">
        <v>75</v>
      </c>
      <c r="E3" s="1" t="s">
        <v>76</v>
      </c>
      <c r="F3" s="1" t="s">
        <v>77</v>
      </c>
    </row>
    <row r="4" spans="1:13" ht="16.8">
      <c r="A4" s="22" t="s">
        <v>78</v>
      </c>
      <c r="B4" s="23">
        <f xml:space="preserve"> B5 - C4</f>
        <v>10</v>
      </c>
      <c r="C4" s="23">
        <f>COUNTIF(G1:G100, "Failed")</f>
        <v>9</v>
      </c>
      <c r="D4" s="21">
        <f>COUNTIF(G10:G22,"Untested")</f>
        <v>0</v>
      </c>
      <c r="E4" s="24">
        <f>COUNTIF(G10:G22,"Blocked")</f>
        <v>0</v>
      </c>
      <c r="F4" s="21">
        <v>19</v>
      </c>
    </row>
    <row r="5" spans="1:13" ht="16.8">
      <c r="A5" s="22" t="s">
        <v>79</v>
      </c>
      <c r="B5" s="23">
        <v>19</v>
      </c>
      <c r="C5" s="23">
        <v>0</v>
      </c>
      <c r="D5" s="21">
        <f>COUNTIF(J10:J16,"Untested")</f>
        <v>0</v>
      </c>
      <c r="E5" s="24">
        <f>COUNTIF(J10:J16,"Blocked")</f>
        <v>0</v>
      </c>
      <c r="F5" s="21">
        <v>19</v>
      </c>
    </row>
    <row r="6" spans="1:13" ht="409.2" customHeight="1">
      <c r="A6" s="137"/>
      <c r="B6" s="137"/>
      <c r="C6" s="137"/>
      <c r="D6" s="137"/>
      <c r="E6" s="137"/>
    </row>
    <row r="7" spans="1:13" ht="16.8">
      <c r="A7" s="138" t="s">
        <v>0</v>
      </c>
      <c r="B7" s="138" t="s">
        <v>1</v>
      </c>
      <c r="C7" s="138" t="s">
        <v>2</v>
      </c>
      <c r="D7" s="138" t="s">
        <v>3</v>
      </c>
      <c r="E7" s="138" t="s">
        <v>4</v>
      </c>
      <c r="F7" s="138" t="s">
        <v>5</v>
      </c>
      <c r="G7" s="1" t="s">
        <v>6</v>
      </c>
      <c r="H7" s="1"/>
      <c r="I7" s="1"/>
      <c r="J7" s="1" t="s">
        <v>6</v>
      </c>
      <c r="K7" s="1"/>
      <c r="L7" s="1"/>
      <c r="M7" s="1" t="s">
        <v>7</v>
      </c>
    </row>
    <row r="8" spans="1:13" ht="16.8">
      <c r="A8" s="139"/>
      <c r="B8" s="139"/>
      <c r="C8" s="139"/>
      <c r="D8" s="139"/>
      <c r="E8" s="139"/>
      <c r="F8" s="139"/>
      <c r="G8" s="1" t="s">
        <v>8</v>
      </c>
      <c r="H8" s="1"/>
      <c r="I8" s="1"/>
      <c r="J8" s="1" t="s">
        <v>9</v>
      </c>
      <c r="K8" s="1"/>
      <c r="L8" s="1"/>
      <c r="M8" s="1"/>
    </row>
    <row r="9" spans="1:13" ht="16.8">
      <c r="A9" s="140"/>
      <c r="B9" s="140"/>
      <c r="C9" s="140"/>
      <c r="D9" s="140"/>
      <c r="E9" s="140"/>
      <c r="F9" s="140"/>
      <c r="G9" s="1" t="s">
        <v>10</v>
      </c>
      <c r="H9" s="2" t="s">
        <v>11</v>
      </c>
      <c r="I9" s="1" t="s">
        <v>12</v>
      </c>
      <c r="J9" s="1" t="s">
        <v>10</v>
      </c>
      <c r="K9" s="2" t="s">
        <v>11</v>
      </c>
      <c r="L9" s="1" t="s">
        <v>12</v>
      </c>
      <c r="M9" s="1"/>
    </row>
    <row r="10" spans="1:13" ht="16.8">
      <c r="A10" s="3" t="s">
        <v>13</v>
      </c>
      <c r="B10" s="3"/>
      <c r="C10" s="3"/>
      <c r="D10" s="3"/>
      <c r="E10" s="3"/>
      <c r="F10" s="3"/>
      <c r="G10" s="3"/>
      <c r="H10" s="3"/>
      <c r="I10" s="3"/>
      <c r="J10" s="3"/>
      <c r="K10" s="3"/>
      <c r="L10" s="3"/>
      <c r="M10" s="3"/>
    </row>
    <row r="11" spans="1:13" ht="33.6">
      <c r="A11" s="4" t="s">
        <v>14</v>
      </c>
      <c r="B11" s="5" t="s">
        <v>15</v>
      </c>
      <c r="C11" s="6"/>
      <c r="D11" s="6"/>
      <c r="E11" s="7" t="s">
        <v>16</v>
      </c>
      <c r="F11" s="7" t="s">
        <v>16</v>
      </c>
      <c r="G11" s="8" t="s">
        <v>1300</v>
      </c>
      <c r="H11" s="9">
        <v>45755</v>
      </c>
      <c r="I11" s="8" t="s">
        <v>191</v>
      </c>
      <c r="J11" s="8" t="s">
        <v>17</v>
      </c>
      <c r="K11" s="9">
        <v>45757</v>
      </c>
      <c r="L11" s="8" t="s">
        <v>192</v>
      </c>
      <c r="M11" s="10"/>
    </row>
    <row r="12" spans="1:13" ht="33.6">
      <c r="A12" s="4" t="s">
        <v>18</v>
      </c>
      <c r="B12" s="5" t="s">
        <v>19</v>
      </c>
      <c r="C12" s="6"/>
      <c r="D12" s="6"/>
      <c r="E12" s="7" t="s">
        <v>20</v>
      </c>
      <c r="F12" s="7" t="s">
        <v>20</v>
      </c>
      <c r="G12" s="8" t="s">
        <v>17</v>
      </c>
      <c r="H12" s="9">
        <v>45755</v>
      </c>
      <c r="I12" s="8" t="s">
        <v>191</v>
      </c>
      <c r="J12" s="8" t="s">
        <v>17</v>
      </c>
      <c r="K12" s="9">
        <v>45757</v>
      </c>
      <c r="L12" s="8" t="s">
        <v>192</v>
      </c>
      <c r="M12" s="10"/>
    </row>
    <row r="13" spans="1:13" ht="33.6">
      <c r="A13" s="4" t="s">
        <v>21</v>
      </c>
      <c r="B13" s="5" t="s">
        <v>22</v>
      </c>
      <c r="C13" s="6"/>
      <c r="D13" s="6"/>
      <c r="E13" s="7" t="s">
        <v>20</v>
      </c>
      <c r="F13" s="7" t="s">
        <v>20</v>
      </c>
      <c r="G13" s="8" t="s">
        <v>17</v>
      </c>
      <c r="H13" s="9">
        <v>45755</v>
      </c>
      <c r="I13" s="8" t="s">
        <v>191</v>
      </c>
      <c r="J13" s="8" t="s">
        <v>17</v>
      </c>
      <c r="K13" s="9">
        <v>45757</v>
      </c>
      <c r="L13" s="8" t="s">
        <v>192</v>
      </c>
      <c r="M13" s="10"/>
    </row>
    <row r="14" spans="1:13" ht="33.6">
      <c r="A14" s="4" t="s">
        <v>23</v>
      </c>
      <c r="B14" s="5" t="s">
        <v>24</v>
      </c>
      <c r="C14" s="6"/>
      <c r="D14" s="6"/>
      <c r="E14" s="7" t="s">
        <v>25</v>
      </c>
      <c r="F14" s="7" t="s">
        <v>25</v>
      </c>
      <c r="G14" s="8" t="s">
        <v>17</v>
      </c>
      <c r="H14" s="9">
        <v>45755</v>
      </c>
      <c r="I14" s="8" t="s">
        <v>191</v>
      </c>
      <c r="J14" s="8" t="s">
        <v>17</v>
      </c>
      <c r="K14" s="9">
        <v>45757</v>
      </c>
      <c r="L14" s="8" t="s">
        <v>192</v>
      </c>
      <c r="M14" s="10"/>
    </row>
    <row r="15" spans="1:13" ht="33.6">
      <c r="A15" s="4" t="s">
        <v>26</v>
      </c>
      <c r="B15" s="5" t="s">
        <v>27</v>
      </c>
      <c r="C15" s="6"/>
      <c r="D15" s="6"/>
      <c r="E15" s="7" t="s">
        <v>20</v>
      </c>
      <c r="F15" s="7" t="s">
        <v>20</v>
      </c>
      <c r="G15" s="8" t="s">
        <v>17</v>
      </c>
      <c r="H15" s="9">
        <v>45755</v>
      </c>
      <c r="I15" s="8" t="s">
        <v>191</v>
      </c>
      <c r="J15" s="8" t="s">
        <v>17</v>
      </c>
      <c r="K15" s="9">
        <v>45757</v>
      </c>
      <c r="L15" s="8" t="s">
        <v>192</v>
      </c>
      <c r="M15" s="10"/>
    </row>
    <row r="16" spans="1:13" ht="33.6">
      <c r="A16" s="4" t="s">
        <v>28</v>
      </c>
      <c r="B16" s="11" t="s">
        <v>29</v>
      </c>
      <c r="C16" s="6"/>
      <c r="D16" s="6"/>
      <c r="E16" s="7" t="s">
        <v>20</v>
      </c>
      <c r="F16" s="7" t="s">
        <v>20</v>
      </c>
      <c r="G16" s="8" t="s">
        <v>17</v>
      </c>
      <c r="H16" s="9">
        <v>45755</v>
      </c>
      <c r="I16" s="8" t="s">
        <v>191</v>
      </c>
      <c r="J16" s="8" t="s">
        <v>17</v>
      </c>
      <c r="K16" s="9">
        <v>45757</v>
      </c>
      <c r="L16" s="8" t="s">
        <v>192</v>
      </c>
      <c r="M16" s="10"/>
    </row>
    <row r="17" spans="1:13" ht="33.6">
      <c r="A17" s="4" t="s">
        <v>30</v>
      </c>
      <c r="B17" s="5" t="s">
        <v>31</v>
      </c>
      <c r="C17" s="6"/>
      <c r="D17" s="6"/>
      <c r="E17" s="7" t="s">
        <v>20</v>
      </c>
      <c r="F17" s="7" t="s">
        <v>20</v>
      </c>
      <c r="G17" s="8" t="s">
        <v>17</v>
      </c>
      <c r="H17" s="9">
        <v>45755</v>
      </c>
      <c r="I17" s="8" t="s">
        <v>191</v>
      </c>
      <c r="J17" s="8" t="s">
        <v>17</v>
      </c>
      <c r="K17" s="9">
        <v>45757</v>
      </c>
      <c r="L17" s="8" t="s">
        <v>192</v>
      </c>
      <c r="M17" s="10"/>
    </row>
    <row r="18" spans="1:13" ht="33.6">
      <c r="A18" s="4" t="s">
        <v>32</v>
      </c>
      <c r="B18" s="5" t="s">
        <v>33</v>
      </c>
      <c r="C18" s="6"/>
      <c r="D18" s="6"/>
      <c r="E18" s="12" t="s">
        <v>34</v>
      </c>
      <c r="F18" s="12" t="s">
        <v>34</v>
      </c>
      <c r="G18" s="8" t="s">
        <v>1300</v>
      </c>
      <c r="H18" s="9">
        <v>45755</v>
      </c>
      <c r="I18" s="8" t="s">
        <v>191</v>
      </c>
      <c r="J18" s="8" t="s">
        <v>17</v>
      </c>
      <c r="K18" s="9">
        <v>45757</v>
      </c>
      <c r="L18" s="8" t="s">
        <v>192</v>
      </c>
      <c r="M18" s="10"/>
    </row>
    <row r="19" spans="1:13" ht="33.6">
      <c r="A19" s="4" t="s">
        <v>35</v>
      </c>
      <c r="B19" s="11" t="s">
        <v>36</v>
      </c>
      <c r="C19" s="6"/>
      <c r="D19" s="6"/>
      <c r="E19" s="12" t="s">
        <v>37</v>
      </c>
      <c r="F19" s="12" t="s">
        <v>37</v>
      </c>
      <c r="G19" s="8" t="s">
        <v>1300</v>
      </c>
      <c r="H19" s="9">
        <v>45755</v>
      </c>
      <c r="I19" s="8" t="s">
        <v>191</v>
      </c>
      <c r="J19" s="8" t="s">
        <v>17</v>
      </c>
      <c r="K19" s="9">
        <v>45757</v>
      </c>
      <c r="L19" s="8" t="s">
        <v>192</v>
      </c>
      <c r="M19" s="10"/>
    </row>
    <row r="20" spans="1:13" ht="33.6">
      <c r="A20" s="4" t="s">
        <v>38</v>
      </c>
      <c r="B20" s="5" t="s">
        <v>39</v>
      </c>
      <c r="C20" s="6"/>
      <c r="D20" s="6"/>
      <c r="E20" s="7" t="s">
        <v>25</v>
      </c>
      <c r="F20" s="7" t="s">
        <v>25</v>
      </c>
      <c r="G20" s="8" t="s">
        <v>1300</v>
      </c>
      <c r="H20" s="9">
        <v>45755</v>
      </c>
      <c r="I20" s="8" t="s">
        <v>191</v>
      </c>
      <c r="J20" s="8" t="s">
        <v>17</v>
      </c>
      <c r="K20" s="9">
        <v>45757</v>
      </c>
      <c r="L20" s="8" t="s">
        <v>192</v>
      </c>
      <c r="M20" s="10"/>
    </row>
    <row r="21" spans="1:13" ht="33.6">
      <c r="A21" s="4" t="s">
        <v>40</v>
      </c>
      <c r="B21" s="5" t="s">
        <v>41</v>
      </c>
      <c r="C21" s="6"/>
      <c r="D21" s="6"/>
      <c r="E21" s="7" t="s">
        <v>20</v>
      </c>
      <c r="F21" s="7" t="s">
        <v>20</v>
      </c>
      <c r="G21" s="8" t="s">
        <v>1300</v>
      </c>
      <c r="H21" s="9">
        <v>45755</v>
      </c>
      <c r="I21" s="8" t="s">
        <v>191</v>
      </c>
      <c r="J21" s="8" t="s">
        <v>17</v>
      </c>
      <c r="K21" s="9">
        <v>45757</v>
      </c>
      <c r="L21" s="8" t="s">
        <v>192</v>
      </c>
      <c r="M21" s="10"/>
    </row>
    <row r="22" spans="1:13" ht="16.8">
      <c r="A22" s="134" t="s">
        <v>42</v>
      </c>
      <c r="B22" s="134"/>
      <c r="C22" s="134"/>
      <c r="D22" s="134"/>
      <c r="E22" s="134"/>
      <c r="F22" s="134"/>
      <c r="G22" s="134"/>
      <c r="H22" s="134"/>
      <c r="I22" s="134"/>
      <c r="J22" s="134"/>
      <c r="K22" s="134"/>
      <c r="L22" s="134"/>
      <c r="M22" s="134"/>
    </row>
    <row r="23" spans="1:13" ht="50.4">
      <c r="A23" s="13" t="s">
        <v>43</v>
      </c>
      <c r="B23" s="13" t="s">
        <v>44</v>
      </c>
      <c r="C23" s="13" t="s">
        <v>45</v>
      </c>
      <c r="D23" s="14" t="s">
        <v>46</v>
      </c>
      <c r="E23" s="15" t="s">
        <v>47</v>
      </c>
      <c r="F23" s="15" t="s">
        <v>47</v>
      </c>
      <c r="G23" s="8" t="s">
        <v>17</v>
      </c>
      <c r="H23" s="16">
        <v>45755</v>
      </c>
      <c r="I23" s="8" t="s">
        <v>191</v>
      </c>
      <c r="J23" s="8" t="s">
        <v>17</v>
      </c>
      <c r="K23" s="9">
        <v>45757</v>
      </c>
      <c r="L23" s="8" t="s">
        <v>192</v>
      </c>
      <c r="M23" s="17"/>
    </row>
    <row r="24" spans="1:13" ht="67.2">
      <c r="A24" s="13" t="s">
        <v>48</v>
      </c>
      <c r="B24" s="13" t="s">
        <v>49</v>
      </c>
      <c r="C24" s="13" t="s">
        <v>50</v>
      </c>
      <c r="D24" s="14" t="s">
        <v>46</v>
      </c>
      <c r="E24" s="15" t="s">
        <v>1183</v>
      </c>
      <c r="F24" s="15" t="s">
        <v>1183</v>
      </c>
      <c r="G24" s="8" t="s">
        <v>1300</v>
      </c>
      <c r="H24" s="18">
        <v>45755</v>
      </c>
      <c r="I24" s="8" t="s">
        <v>191</v>
      </c>
      <c r="J24" s="8" t="s">
        <v>17</v>
      </c>
      <c r="K24" s="9">
        <v>45757</v>
      </c>
      <c r="L24" s="8" t="s">
        <v>192</v>
      </c>
      <c r="M24" s="17"/>
    </row>
    <row r="25" spans="1:13" ht="84">
      <c r="A25" s="13" t="s">
        <v>51</v>
      </c>
      <c r="B25" s="13" t="s">
        <v>1354</v>
      </c>
      <c r="C25" s="13" t="s">
        <v>1356</v>
      </c>
      <c r="D25" s="14" t="s">
        <v>46</v>
      </c>
      <c r="E25" s="15" t="s">
        <v>52</v>
      </c>
      <c r="F25" s="15" t="s">
        <v>52</v>
      </c>
      <c r="G25" s="8" t="s">
        <v>17</v>
      </c>
      <c r="H25" s="16">
        <v>45755</v>
      </c>
      <c r="I25" s="8" t="s">
        <v>191</v>
      </c>
      <c r="J25" s="8" t="s">
        <v>17</v>
      </c>
      <c r="K25" s="9">
        <v>45757</v>
      </c>
      <c r="L25" s="8" t="s">
        <v>192</v>
      </c>
      <c r="M25" s="17"/>
    </row>
    <row r="26" spans="1:13" ht="84">
      <c r="A26" s="13" t="s">
        <v>53</v>
      </c>
      <c r="B26" s="13" t="s">
        <v>1355</v>
      </c>
      <c r="C26" s="13" t="s">
        <v>1357</v>
      </c>
      <c r="D26" s="14" t="s">
        <v>46</v>
      </c>
      <c r="E26" s="15" t="s">
        <v>1358</v>
      </c>
      <c r="F26" s="15" t="s">
        <v>1358</v>
      </c>
      <c r="G26" s="8" t="s">
        <v>17</v>
      </c>
      <c r="H26" s="18">
        <v>45755</v>
      </c>
      <c r="I26" s="8" t="s">
        <v>191</v>
      </c>
      <c r="J26" s="8" t="s">
        <v>17</v>
      </c>
      <c r="K26" s="9">
        <v>45757</v>
      </c>
      <c r="L26" s="8" t="s">
        <v>192</v>
      </c>
      <c r="M26" s="17"/>
    </row>
    <row r="27" spans="1:13" ht="100.8">
      <c r="A27" s="13" t="s">
        <v>55</v>
      </c>
      <c r="B27" s="13" t="s">
        <v>56</v>
      </c>
      <c r="C27" s="13" t="s">
        <v>57</v>
      </c>
      <c r="D27" s="14" t="s">
        <v>46</v>
      </c>
      <c r="E27" s="15" t="s">
        <v>58</v>
      </c>
      <c r="F27" s="15" t="s">
        <v>58</v>
      </c>
      <c r="G27" s="8" t="s">
        <v>1300</v>
      </c>
      <c r="H27" s="16">
        <v>45755</v>
      </c>
      <c r="I27" s="8" t="s">
        <v>191</v>
      </c>
      <c r="J27" s="8" t="s">
        <v>17</v>
      </c>
      <c r="K27" s="9">
        <v>45757</v>
      </c>
      <c r="L27" s="8" t="s">
        <v>192</v>
      </c>
      <c r="M27" s="17"/>
    </row>
    <row r="28" spans="1:13" ht="100.8">
      <c r="A28" s="13" t="s">
        <v>59</v>
      </c>
      <c r="B28" s="13" t="s">
        <v>60</v>
      </c>
      <c r="C28" s="13" t="s">
        <v>61</v>
      </c>
      <c r="D28" s="14" t="s">
        <v>46</v>
      </c>
      <c r="E28" s="15" t="s">
        <v>1184</v>
      </c>
      <c r="F28" s="15" t="s">
        <v>1184</v>
      </c>
      <c r="G28" s="8" t="s">
        <v>1300</v>
      </c>
      <c r="H28" s="18">
        <v>45755</v>
      </c>
      <c r="I28" s="8" t="s">
        <v>191</v>
      </c>
      <c r="J28" s="8" t="s">
        <v>17</v>
      </c>
      <c r="K28" s="9">
        <v>45757</v>
      </c>
      <c r="L28" s="8" t="s">
        <v>192</v>
      </c>
      <c r="M28" s="17"/>
    </row>
    <row r="29" spans="1:13" ht="84">
      <c r="A29" s="13" t="s">
        <v>62</v>
      </c>
      <c r="B29" s="13" t="s">
        <v>63</v>
      </c>
      <c r="C29" s="13" t="s">
        <v>64</v>
      </c>
      <c r="D29" s="14" t="s">
        <v>46</v>
      </c>
      <c r="E29" s="15" t="s">
        <v>1185</v>
      </c>
      <c r="F29" s="15" t="s">
        <v>1185</v>
      </c>
      <c r="G29" s="8" t="s">
        <v>1300</v>
      </c>
      <c r="H29" s="16">
        <v>45755</v>
      </c>
      <c r="I29" s="8" t="s">
        <v>191</v>
      </c>
      <c r="J29" s="8" t="s">
        <v>17</v>
      </c>
      <c r="K29" s="9">
        <v>45757</v>
      </c>
      <c r="L29" s="8" t="s">
        <v>192</v>
      </c>
      <c r="M29" s="17"/>
    </row>
    <row r="30" spans="1:13" ht="33.6">
      <c r="A30" s="13" t="s">
        <v>65</v>
      </c>
      <c r="B30" s="13" t="s">
        <v>66</v>
      </c>
      <c r="C30" s="13" t="s">
        <v>67</v>
      </c>
      <c r="D30" s="14" t="s">
        <v>46</v>
      </c>
      <c r="E30" s="15" t="s">
        <v>68</v>
      </c>
      <c r="F30" s="15" t="s">
        <v>68</v>
      </c>
      <c r="G30" s="8" t="s">
        <v>17</v>
      </c>
      <c r="H30" s="19">
        <v>45755</v>
      </c>
      <c r="I30" s="8" t="s">
        <v>191</v>
      </c>
      <c r="J30" s="8" t="s">
        <v>17</v>
      </c>
      <c r="K30" s="9">
        <v>45757</v>
      </c>
      <c r="L30" s="8" t="s">
        <v>192</v>
      </c>
      <c r="M30" s="14"/>
    </row>
  </sheetData>
  <mergeCells count="10">
    <mergeCell ref="A22:M22"/>
    <mergeCell ref="B1:F1"/>
    <mergeCell ref="B2:F2"/>
    <mergeCell ref="A6:E6"/>
    <mergeCell ref="A7:A9"/>
    <mergeCell ref="B7:B9"/>
    <mergeCell ref="C7:C9"/>
    <mergeCell ref="D7:D9"/>
    <mergeCell ref="E7:E9"/>
    <mergeCell ref="F7:F9"/>
  </mergeCells>
  <dataValidations count="1">
    <dataValidation type="list" operator="equal" allowBlank="1" showErrorMessage="1" promptTitle="dfdf" sqref="J11:J21 J23:J30 G23:G30 G11:G21" xr:uid="{00000000-0002-0000-0100-000000000000}">
      <formula1>"Passed,Untested,Failed,Blocked"</formula1>
      <formula2>0</formula2>
    </dataValidation>
  </dataValidation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codeName="Sheet20">
    <tabColor rgb="FFFFFF00"/>
  </sheetPr>
  <dimension ref="A1:M20"/>
  <sheetViews>
    <sheetView zoomScale="70" zoomScaleNormal="70" workbookViewId="0">
      <selection activeCell="G18" sqref="G18"/>
    </sheetView>
  </sheetViews>
  <sheetFormatPr defaultRowHeight="14.4"/>
  <cols>
    <col min="1" max="1" width="18.77734375" customWidth="1"/>
    <col min="2" max="2" width="24.5546875" customWidth="1"/>
    <col min="3" max="3" width="28.44140625" customWidth="1"/>
    <col min="4" max="4" width="31.21875" customWidth="1"/>
    <col min="5" max="5" width="36.21875" customWidth="1"/>
    <col min="6" max="6" width="37.5546875" customWidth="1"/>
    <col min="7" max="7" width="12.33203125" customWidth="1"/>
    <col min="8" max="8" width="18" customWidth="1"/>
    <col min="9" max="9" width="20.44140625" customWidth="1"/>
    <col min="10" max="10" width="12.77734375" customWidth="1"/>
    <col min="11" max="11" width="18.6640625" customWidth="1"/>
    <col min="12" max="12" width="19.44140625" customWidth="1"/>
    <col min="13" max="13" width="12.5546875" customWidth="1"/>
  </cols>
  <sheetData>
    <row r="1" spans="1:13" ht="16.8">
      <c r="A1" s="56" t="s">
        <v>69</v>
      </c>
      <c r="B1" s="153" t="s">
        <v>70</v>
      </c>
      <c r="C1" s="153"/>
      <c r="D1" s="153"/>
      <c r="E1" s="153"/>
      <c r="F1" s="153"/>
    </row>
    <row r="2" spans="1:13" ht="16.8">
      <c r="A2" s="56" t="s">
        <v>71</v>
      </c>
      <c r="B2" s="154" t="s">
        <v>1039</v>
      </c>
      <c r="C2" s="154"/>
      <c r="D2" s="154"/>
      <c r="E2" s="154"/>
      <c r="F2" s="154"/>
    </row>
    <row r="3" spans="1:13" ht="16.8">
      <c r="A3" s="54"/>
      <c r="B3" s="74" t="s">
        <v>73</v>
      </c>
      <c r="C3" s="74" t="s">
        <v>74</v>
      </c>
      <c r="D3" s="74" t="s">
        <v>75</v>
      </c>
      <c r="E3" s="74" t="s">
        <v>632</v>
      </c>
      <c r="F3" s="74" t="s">
        <v>77</v>
      </c>
    </row>
    <row r="4" spans="1:13" ht="16.8">
      <c r="A4" s="55" t="s">
        <v>78</v>
      </c>
      <c r="B4" s="23">
        <f xml:space="preserve"> B5 - C4</f>
        <v>4</v>
      </c>
      <c r="C4" s="23">
        <f>COUNTIF(G1:G100, "Failed")</f>
        <v>5</v>
      </c>
      <c r="D4" s="23">
        <v>0</v>
      </c>
      <c r="E4" s="23">
        <v>0</v>
      </c>
      <c r="F4" s="53">
        <v>9</v>
      </c>
    </row>
    <row r="5" spans="1:13" ht="16.8">
      <c r="A5" s="55" t="s">
        <v>79</v>
      </c>
      <c r="B5" s="23">
        <v>9</v>
      </c>
      <c r="C5" s="23">
        <v>0</v>
      </c>
      <c r="D5" s="23">
        <v>0</v>
      </c>
      <c r="E5" s="23">
        <v>0</v>
      </c>
      <c r="F5" s="53">
        <v>9</v>
      </c>
    </row>
    <row r="6" spans="1:13" ht="385.5" customHeight="1"/>
    <row r="7" spans="1:13" ht="16.8">
      <c r="A7" s="162" t="s">
        <v>0</v>
      </c>
      <c r="B7" s="162" t="s">
        <v>1</v>
      </c>
      <c r="C7" s="162" t="s">
        <v>2</v>
      </c>
      <c r="D7" s="162" t="s">
        <v>3</v>
      </c>
      <c r="E7" s="162" t="s">
        <v>4</v>
      </c>
      <c r="F7" s="162" t="s">
        <v>5</v>
      </c>
      <c r="G7" s="162" t="s">
        <v>6</v>
      </c>
      <c r="H7" s="162"/>
      <c r="I7" s="162"/>
      <c r="J7" s="162" t="s">
        <v>6</v>
      </c>
      <c r="K7" s="162"/>
      <c r="L7" s="162"/>
      <c r="M7" s="162" t="s">
        <v>7</v>
      </c>
    </row>
    <row r="8" spans="1:13" ht="16.8">
      <c r="A8" s="162"/>
      <c r="B8" s="162"/>
      <c r="C8" s="162"/>
      <c r="D8" s="162"/>
      <c r="E8" s="162"/>
      <c r="F8" s="162"/>
      <c r="G8" s="162" t="s">
        <v>8</v>
      </c>
      <c r="H8" s="162"/>
      <c r="I8" s="162"/>
      <c r="J8" s="162" t="s">
        <v>9</v>
      </c>
      <c r="K8" s="162"/>
      <c r="L8" s="162"/>
      <c r="M8" s="162"/>
    </row>
    <row r="9" spans="1:13" ht="16.8">
      <c r="A9" s="162"/>
      <c r="B9" s="162"/>
      <c r="C9" s="162"/>
      <c r="D9" s="162"/>
      <c r="E9" s="162"/>
      <c r="F9" s="162"/>
      <c r="G9" s="74" t="s">
        <v>10</v>
      </c>
      <c r="H9" s="51" t="s">
        <v>11</v>
      </c>
      <c r="I9" s="74" t="s">
        <v>12</v>
      </c>
      <c r="J9" s="74" t="s">
        <v>10</v>
      </c>
      <c r="K9" s="51" t="s">
        <v>11</v>
      </c>
      <c r="L9" s="74" t="s">
        <v>12</v>
      </c>
      <c r="M9" s="162"/>
    </row>
    <row r="10" spans="1:13" ht="16.8">
      <c r="A10" s="170" t="s">
        <v>1040</v>
      </c>
      <c r="B10" s="170"/>
      <c r="C10" s="170"/>
      <c r="D10" s="170"/>
      <c r="E10" s="170"/>
      <c r="F10" s="170"/>
      <c r="G10" s="170"/>
      <c r="H10" s="170"/>
      <c r="I10" s="170"/>
      <c r="J10" s="170"/>
      <c r="K10" s="170"/>
      <c r="L10" s="170"/>
      <c r="M10" s="170"/>
    </row>
    <row r="11" spans="1:13" ht="53.55" customHeight="1">
      <c r="A11" s="4" t="s">
        <v>1042</v>
      </c>
      <c r="B11" s="44" t="s">
        <v>544</v>
      </c>
      <c r="C11" s="43"/>
      <c r="D11" s="43"/>
      <c r="E11" s="42" t="s">
        <v>20</v>
      </c>
      <c r="F11" s="42" t="s">
        <v>20</v>
      </c>
      <c r="G11" s="36" t="s">
        <v>17</v>
      </c>
      <c r="H11" s="35">
        <v>45755</v>
      </c>
      <c r="I11" s="59" t="s">
        <v>193</v>
      </c>
      <c r="J11" s="36" t="s">
        <v>17</v>
      </c>
      <c r="K11" s="35">
        <v>45757</v>
      </c>
      <c r="L11" s="59" t="s">
        <v>286</v>
      </c>
      <c r="M11" s="41"/>
    </row>
    <row r="12" spans="1:13" ht="44.55" customHeight="1">
      <c r="A12" s="4" t="s">
        <v>1043</v>
      </c>
      <c r="B12" s="44" t="s">
        <v>542</v>
      </c>
      <c r="C12" s="43"/>
      <c r="D12" s="43"/>
      <c r="E12" s="42" t="s">
        <v>20</v>
      </c>
      <c r="F12" s="42" t="s">
        <v>20</v>
      </c>
      <c r="G12" s="8" t="s">
        <v>1300</v>
      </c>
      <c r="H12" s="35">
        <v>45755</v>
      </c>
      <c r="I12" s="59" t="s">
        <v>193</v>
      </c>
      <c r="J12" s="36" t="s">
        <v>17</v>
      </c>
      <c r="K12" s="35">
        <v>45757</v>
      </c>
      <c r="L12" s="59" t="s">
        <v>286</v>
      </c>
      <c r="M12" s="41"/>
    </row>
    <row r="13" spans="1:13" ht="37.950000000000003" customHeight="1">
      <c r="A13" s="4" t="s">
        <v>1044</v>
      </c>
      <c r="B13" s="44" t="s">
        <v>540</v>
      </c>
      <c r="C13" s="43"/>
      <c r="D13" s="43"/>
      <c r="E13" s="42" t="s">
        <v>25</v>
      </c>
      <c r="F13" s="42" t="s">
        <v>25</v>
      </c>
      <c r="G13" s="36" t="s">
        <v>17</v>
      </c>
      <c r="H13" s="35">
        <v>45755</v>
      </c>
      <c r="I13" s="59" t="s">
        <v>193</v>
      </c>
      <c r="J13" s="36" t="s">
        <v>17</v>
      </c>
      <c r="K13" s="35">
        <v>45757</v>
      </c>
      <c r="L13" s="59" t="s">
        <v>286</v>
      </c>
      <c r="M13" s="41"/>
    </row>
    <row r="14" spans="1:13" ht="42.45" customHeight="1">
      <c r="A14" s="4" t="s">
        <v>1045</v>
      </c>
      <c r="B14" s="44" t="s">
        <v>947</v>
      </c>
      <c r="C14" s="48"/>
      <c r="D14" s="43"/>
      <c r="E14" s="42" t="s">
        <v>25</v>
      </c>
      <c r="F14" s="42" t="s">
        <v>25</v>
      </c>
      <c r="G14" s="8" t="s">
        <v>1300</v>
      </c>
      <c r="H14" s="35">
        <v>45755</v>
      </c>
      <c r="I14" s="59" t="s">
        <v>193</v>
      </c>
      <c r="J14" s="36" t="s">
        <v>17</v>
      </c>
      <c r="K14" s="35">
        <v>45757</v>
      </c>
      <c r="L14" s="59" t="s">
        <v>286</v>
      </c>
      <c r="M14" s="41"/>
    </row>
    <row r="15" spans="1:13" ht="16.8">
      <c r="A15" s="169" t="s">
        <v>1041</v>
      </c>
      <c r="B15" s="169"/>
      <c r="C15" s="169"/>
      <c r="D15" s="169"/>
      <c r="E15" s="169"/>
      <c r="F15" s="169"/>
      <c r="G15" s="169"/>
      <c r="H15" s="169"/>
      <c r="I15" s="169"/>
      <c r="J15" s="169"/>
      <c r="K15" s="169"/>
      <c r="L15" s="169"/>
      <c r="M15" s="169"/>
    </row>
    <row r="16" spans="1:13" ht="136.94999999999999" customHeight="1">
      <c r="A16" s="38" t="s">
        <v>1049</v>
      </c>
      <c r="B16" s="38" t="s">
        <v>527</v>
      </c>
      <c r="C16" s="38" t="s">
        <v>526</v>
      </c>
      <c r="D16" s="60" t="s">
        <v>195</v>
      </c>
      <c r="E16" s="34" t="s">
        <v>525</v>
      </c>
      <c r="F16" s="34" t="s">
        <v>525</v>
      </c>
      <c r="G16" s="36" t="s">
        <v>1300</v>
      </c>
      <c r="H16" s="35">
        <v>45755</v>
      </c>
      <c r="I16" s="59" t="s">
        <v>193</v>
      </c>
      <c r="J16" s="36" t="s">
        <v>17</v>
      </c>
      <c r="K16" s="35">
        <v>45757</v>
      </c>
      <c r="L16" s="59" t="s">
        <v>286</v>
      </c>
      <c r="M16" s="34"/>
    </row>
    <row r="17" spans="1:13" ht="110.55" customHeight="1">
      <c r="A17" s="38" t="s">
        <v>1050</v>
      </c>
      <c r="B17" s="38" t="s">
        <v>523</v>
      </c>
      <c r="C17" s="38" t="s">
        <v>522</v>
      </c>
      <c r="D17" s="60" t="s">
        <v>195</v>
      </c>
      <c r="E17" s="34" t="s">
        <v>521</v>
      </c>
      <c r="F17" s="34" t="s">
        <v>521</v>
      </c>
      <c r="G17" s="36" t="s">
        <v>17</v>
      </c>
      <c r="H17" s="35">
        <v>45755</v>
      </c>
      <c r="I17" s="59" t="s">
        <v>193</v>
      </c>
      <c r="J17" s="36" t="s">
        <v>17</v>
      </c>
      <c r="K17" s="35">
        <v>45757</v>
      </c>
      <c r="L17" s="59" t="s">
        <v>286</v>
      </c>
      <c r="M17" s="34"/>
    </row>
    <row r="18" spans="1:13" ht="106.95" customHeight="1">
      <c r="A18" s="38" t="s">
        <v>1051</v>
      </c>
      <c r="B18" s="38" t="s">
        <v>519</v>
      </c>
      <c r="C18" s="38" t="s">
        <v>518</v>
      </c>
      <c r="D18" s="60" t="s">
        <v>195</v>
      </c>
      <c r="E18" s="34" t="s">
        <v>517</v>
      </c>
      <c r="F18" s="34" t="s">
        <v>517</v>
      </c>
      <c r="G18" s="36" t="s">
        <v>1300</v>
      </c>
      <c r="H18" s="35">
        <v>45755</v>
      </c>
      <c r="I18" s="59" t="s">
        <v>193</v>
      </c>
      <c r="J18" s="36" t="s">
        <v>17</v>
      </c>
      <c r="K18" s="35">
        <v>45757</v>
      </c>
      <c r="L18" s="59" t="s">
        <v>286</v>
      </c>
      <c r="M18" s="34"/>
    </row>
    <row r="19" spans="1:13" ht="120.45" customHeight="1">
      <c r="A19" s="38" t="s">
        <v>1052</v>
      </c>
      <c r="B19" s="38" t="s">
        <v>515</v>
      </c>
      <c r="C19" s="38" t="s">
        <v>514</v>
      </c>
      <c r="D19" s="60" t="s">
        <v>195</v>
      </c>
      <c r="E19" s="34" t="s">
        <v>353</v>
      </c>
      <c r="F19" s="34" t="s">
        <v>353</v>
      </c>
      <c r="G19" s="36" t="s">
        <v>1300</v>
      </c>
      <c r="H19" s="35">
        <v>45755</v>
      </c>
      <c r="I19" s="59" t="s">
        <v>193</v>
      </c>
      <c r="J19" s="36" t="s">
        <v>17</v>
      </c>
      <c r="K19" s="35">
        <v>45757</v>
      </c>
      <c r="L19" s="59" t="s">
        <v>286</v>
      </c>
      <c r="M19" s="34"/>
    </row>
    <row r="20" spans="1:13" ht="120.45" customHeight="1">
      <c r="A20" s="38" t="s">
        <v>1053</v>
      </c>
      <c r="B20" s="38" t="s">
        <v>1046</v>
      </c>
      <c r="C20" s="38" t="s">
        <v>1047</v>
      </c>
      <c r="D20" s="60" t="s">
        <v>195</v>
      </c>
      <c r="E20" s="34" t="s">
        <v>1048</v>
      </c>
      <c r="F20" s="34" t="s">
        <v>1048</v>
      </c>
      <c r="G20" s="36" t="s">
        <v>17</v>
      </c>
      <c r="H20" s="35">
        <v>45755</v>
      </c>
      <c r="I20" s="59" t="s">
        <v>193</v>
      </c>
      <c r="J20" s="36" t="s">
        <v>17</v>
      </c>
      <c r="K20" s="35">
        <v>45757</v>
      </c>
      <c r="L20" s="59" t="s">
        <v>286</v>
      </c>
      <c r="M20" s="34"/>
    </row>
  </sheetData>
  <mergeCells count="15">
    <mergeCell ref="B1:F1"/>
    <mergeCell ref="B2:F2"/>
    <mergeCell ref="A7:A9"/>
    <mergeCell ref="B7:B9"/>
    <mergeCell ref="C7:C9"/>
    <mergeCell ref="D7:D9"/>
    <mergeCell ref="E7:E9"/>
    <mergeCell ref="F7:F9"/>
    <mergeCell ref="A15:M15"/>
    <mergeCell ref="G7:I7"/>
    <mergeCell ref="J7:L7"/>
    <mergeCell ref="M7:M9"/>
    <mergeCell ref="G8:I8"/>
    <mergeCell ref="J8:L8"/>
    <mergeCell ref="A10:M10"/>
  </mergeCells>
  <dataValidations count="1">
    <dataValidation type="list" operator="equal" allowBlank="1" showErrorMessage="1" promptTitle="dfdf" sqref="J11:J14 J16:J20 G16:G20 G11:G14" xr:uid="{00000000-0002-0000-1300-000000000000}">
      <formula1>"Passed,Untested,Failed,Blocked"</formula1>
      <formula2>0</formula2>
    </dataValidation>
  </dataValidation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codeName="Sheet21">
    <tabColor rgb="FFFFFF00"/>
  </sheetPr>
  <dimension ref="A1:Q27"/>
  <sheetViews>
    <sheetView topLeftCell="B1" zoomScale="70" zoomScaleNormal="70" workbookViewId="0">
      <selection activeCell="G26" sqref="G26"/>
    </sheetView>
  </sheetViews>
  <sheetFormatPr defaultColWidth="8.88671875" defaultRowHeight="14.4"/>
  <cols>
    <col min="1" max="1" width="17" style="32" customWidth="1"/>
    <col min="2" max="6" width="35.77734375" style="32" customWidth="1"/>
    <col min="7" max="13" width="19.33203125" style="32" customWidth="1"/>
    <col min="14" max="16384" width="8.88671875" style="32"/>
  </cols>
  <sheetData>
    <row r="1" spans="1:13" ht="22.95" customHeight="1">
      <c r="A1" s="56" t="s">
        <v>69</v>
      </c>
      <c r="B1" s="153" t="s">
        <v>70</v>
      </c>
      <c r="C1" s="153"/>
      <c r="D1" s="153"/>
      <c r="E1" s="153"/>
      <c r="F1" s="153"/>
    </row>
    <row r="2" spans="1:13" ht="22.05" customHeight="1">
      <c r="A2" s="56" t="s">
        <v>71</v>
      </c>
      <c r="B2" s="154" t="s">
        <v>185</v>
      </c>
      <c r="C2" s="154"/>
      <c r="D2" s="154"/>
      <c r="E2" s="154"/>
      <c r="F2" s="154"/>
    </row>
    <row r="3" spans="1:13" ht="16.8">
      <c r="A3" s="54"/>
      <c r="B3" s="50" t="s">
        <v>73</v>
      </c>
      <c r="C3" s="50" t="s">
        <v>74</v>
      </c>
      <c r="D3" s="50" t="s">
        <v>75</v>
      </c>
      <c r="E3" s="50" t="s">
        <v>76</v>
      </c>
      <c r="F3" s="50" t="s">
        <v>77</v>
      </c>
    </row>
    <row r="4" spans="1:13" ht="16.8">
      <c r="A4" s="55" t="s">
        <v>78</v>
      </c>
      <c r="B4" s="23">
        <f xml:space="preserve"> B5 - C4</f>
        <v>8</v>
      </c>
      <c r="C4" s="23">
        <f>COUNTIF(G1:G100, "Failed")</f>
        <v>7</v>
      </c>
      <c r="D4" s="23">
        <v>0</v>
      </c>
      <c r="E4" s="23">
        <v>0</v>
      </c>
      <c r="F4" s="53">
        <v>15</v>
      </c>
    </row>
    <row r="5" spans="1:13" ht="16.8">
      <c r="A5" s="55" t="s">
        <v>79</v>
      </c>
      <c r="B5" s="23">
        <v>15</v>
      </c>
      <c r="C5" s="23">
        <v>0</v>
      </c>
      <c r="D5" s="23">
        <v>0</v>
      </c>
      <c r="E5" s="23">
        <v>0</v>
      </c>
      <c r="F5" s="53">
        <v>15</v>
      </c>
    </row>
    <row r="6" spans="1:13" ht="409.5" customHeight="1">
      <c r="A6" s="161"/>
      <c r="B6" s="161"/>
      <c r="C6" s="161"/>
      <c r="D6" s="161"/>
      <c r="E6" s="161"/>
      <c r="F6" s="161"/>
      <c r="H6"/>
    </row>
    <row r="7" spans="1:13" ht="16.8">
      <c r="A7" s="162" t="s">
        <v>0</v>
      </c>
      <c r="B7" s="162" t="s">
        <v>1</v>
      </c>
      <c r="C7" s="162" t="s">
        <v>2</v>
      </c>
      <c r="D7" s="162" t="s">
        <v>3</v>
      </c>
      <c r="E7" s="162" t="s">
        <v>4</v>
      </c>
      <c r="F7" s="162" t="s">
        <v>5</v>
      </c>
      <c r="G7" s="162" t="s">
        <v>6</v>
      </c>
      <c r="H7" s="162"/>
      <c r="I7" s="162"/>
      <c r="J7" s="162" t="s">
        <v>6</v>
      </c>
      <c r="K7" s="162"/>
      <c r="L7" s="162"/>
      <c r="M7" s="162" t="s">
        <v>7</v>
      </c>
    </row>
    <row r="8" spans="1:13" ht="16.8">
      <c r="A8" s="162"/>
      <c r="B8" s="162"/>
      <c r="C8" s="162"/>
      <c r="D8" s="162"/>
      <c r="E8" s="162"/>
      <c r="F8" s="162"/>
      <c r="G8" s="162" t="s">
        <v>8</v>
      </c>
      <c r="H8" s="162"/>
      <c r="I8" s="162"/>
      <c r="J8" s="162" t="s">
        <v>9</v>
      </c>
      <c r="K8" s="162"/>
      <c r="L8" s="162"/>
      <c r="M8" s="162"/>
    </row>
    <row r="9" spans="1:13" ht="16.8">
      <c r="A9" s="162"/>
      <c r="B9" s="162"/>
      <c r="C9" s="162"/>
      <c r="D9" s="162"/>
      <c r="E9" s="162"/>
      <c r="F9" s="162"/>
      <c r="G9" s="50" t="s">
        <v>10</v>
      </c>
      <c r="H9" s="51" t="s">
        <v>11</v>
      </c>
      <c r="I9" s="50" t="s">
        <v>12</v>
      </c>
      <c r="J9" s="50" t="s">
        <v>10</v>
      </c>
      <c r="K9" s="51" t="s">
        <v>11</v>
      </c>
      <c r="L9" s="50" t="s">
        <v>12</v>
      </c>
      <c r="M9" s="162"/>
    </row>
    <row r="10" spans="1:13" ht="16.8">
      <c r="A10" s="170" t="s">
        <v>546</v>
      </c>
      <c r="B10" s="170"/>
      <c r="C10" s="170"/>
      <c r="D10" s="170"/>
      <c r="E10" s="170"/>
      <c r="F10" s="170"/>
      <c r="G10" s="170"/>
      <c r="H10" s="170"/>
      <c r="I10" s="170"/>
      <c r="J10" s="170"/>
      <c r="K10" s="170"/>
      <c r="L10" s="170"/>
      <c r="M10" s="170"/>
    </row>
    <row r="11" spans="1:13" ht="33.6">
      <c r="A11" s="4" t="s">
        <v>545</v>
      </c>
      <c r="B11" s="44" t="s">
        <v>540</v>
      </c>
      <c r="C11" s="43"/>
      <c r="D11" s="43"/>
      <c r="E11" s="42" t="s">
        <v>25</v>
      </c>
      <c r="F11" s="42" t="s">
        <v>25</v>
      </c>
      <c r="G11" s="36" t="s">
        <v>17</v>
      </c>
      <c r="H11" s="35">
        <v>45755</v>
      </c>
      <c r="I11" s="59" t="s">
        <v>193</v>
      </c>
      <c r="J11" s="36" t="s">
        <v>17</v>
      </c>
      <c r="K11" s="35">
        <v>45757</v>
      </c>
      <c r="L11" s="59" t="s">
        <v>286</v>
      </c>
      <c r="M11" s="41"/>
    </row>
    <row r="12" spans="1:13" ht="33.6">
      <c r="A12" s="4" t="s">
        <v>543</v>
      </c>
      <c r="B12" s="44" t="s">
        <v>538</v>
      </c>
      <c r="C12" s="48"/>
      <c r="D12" s="43"/>
      <c r="E12" s="42" t="s">
        <v>20</v>
      </c>
      <c r="F12" s="42" t="s">
        <v>20</v>
      </c>
      <c r="G12" s="36" t="s">
        <v>17</v>
      </c>
      <c r="H12" s="35">
        <v>45755</v>
      </c>
      <c r="I12" s="59" t="s">
        <v>193</v>
      </c>
      <c r="J12" s="36" t="s">
        <v>17</v>
      </c>
      <c r="K12" s="35">
        <v>45757</v>
      </c>
      <c r="L12" s="59" t="s">
        <v>286</v>
      </c>
      <c r="M12" s="41"/>
    </row>
    <row r="13" spans="1:13" ht="33.6">
      <c r="A13" s="4" t="s">
        <v>541</v>
      </c>
      <c r="B13" s="44" t="s">
        <v>238</v>
      </c>
      <c r="C13" s="48"/>
      <c r="D13" s="43"/>
      <c r="E13" s="42" t="s">
        <v>25</v>
      </c>
      <c r="F13" s="42" t="s">
        <v>25</v>
      </c>
      <c r="G13" s="8" t="s">
        <v>1300</v>
      </c>
      <c r="H13" s="35">
        <v>45755</v>
      </c>
      <c r="I13" s="59" t="s">
        <v>193</v>
      </c>
      <c r="J13" s="36" t="s">
        <v>17</v>
      </c>
      <c r="K13" s="35">
        <v>45757</v>
      </c>
      <c r="L13" s="59" t="s">
        <v>286</v>
      </c>
      <c r="M13" s="41"/>
    </row>
    <row r="14" spans="1:13" ht="33.6">
      <c r="A14" s="4" t="s">
        <v>541</v>
      </c>
      <c r="B14" s="44" t="s">
        <v>1018</v>
      </c>
      <c r="C14" s="48"/>
      <c r="D14" s="43"/>
      <c r="E14" s="42" t="s">
        <v>973</v>
      </c>
      <c r="F14" s="42" t="s">
        <v>973</v>
      </c>
      <c r="G14" s="8" t="s">
        <v>1300</v>
      </c>
      <c r="H14" s="35">
        <v>45755</v>
      </c>
      <c r="I14" s="59" t="s">
        <v>193</v>
      </c>
      <c r="J14" s="36" t="s">
        <v>17</v>
      </c>
      <c r="K14" s="35">
        <v>45757</v>
      </c>
      <c r="L14" s="59" t="s">
        <v>286</v>
      </c>
      <c r="M14" s="41"/>
    </row>
    <row r="15" spans="1:13" ht="33.6">
      <c r="A15" s="4" t="s">
        <v>539</v>
      </c>
      <c r="B15" s="44" t="s">
        <v>535</v>
      </c>
      <c r="C15" s="43"/>
      <c r="D15" s="43"/>
      <c r="E15" s="42" t="s">
        <v>20</v>
      </c>
      <c r="F15" s="42" t="s">
        <v>20</v>
      </c>
      <c r="G15" s="36" t="s">
        <v>17</v>
      </c>
      <c r="H15" s="35">
        <v>45755</v>
      </c>
      <c r="I15" s="59" t="s">
        <v>193</v>
      </c>
      <c r="J15" s="36" t="s">
        <v>17</v>
      </c>
      <c r="K15" s="35">
        <v>45757</v>
      </c>
      <c r="L15" s="59" t="s">
        <v>286</v>
      </c>
      <c r="M15" s="41"/>
    </row>
    <row r="16" spans="1:13" ht="33.6">
      <c r="A16" s="4" t="s">
        <v>537</v>
      </c>
      <c r="B16" s="44" t="s">
        <v>236</v>
      </c>
      <c r="C16" s="43"/>
      <c r="D16" s="43"/>
      <c r="E16" s="42" t="s">
        <v>25</v>
      </c>
      <c r="F16" s="42" t="s">
        <v>25</v>
      </c>
      <c r="G16" s="8" t="s">
        <v>1300</v>
      </c>
      <c r="H16" s="35">
        <v>45755</v>
      </c>
      <c r="I16" s="59" t="s">
        <v>193</v>
      </c>
      <c r="J16" s="36" t="s">
        <v>17</v>
      </c>
      <c r="K16" s="35">
        <v>45757</v>
      </c>
      <c r="L16" s="59" t="s">
        <v>286</v>
      </c>
      <c r="M16" s="41"/>
    </row>
    <row r="17" spans="1:17" ht="33.6">
      <c r="A17" s="4" t="s">
        <v>536</v>
      </c>
      <c r="B17" s="44" t="s">
        <v>376</v>
      </c>
      <c r="C17" s="43"/>
      <c r="D17" s="43"/>
      <c r="E17" s="42" t="s">
        <v>25</v>
      </c>
      <c r="F17" s="42" t="s">
        <v>25</v>
      </c>
      <c r="G17" s="8" t="s">
        <v>1300</v>
      </c>
      <c r="H17" s="35">
        <v>45755</v>
      </c>
      <c r="I17" s="59" t="s">
        <v>193</v>
      </c>
      <c r="J17" s="36" t="s">
        <v>17</v>
      </c>
      <c r="K17" s="35">
        <v>45757</v>
      </c>
      <c r="L17" s="59" t="s">
        <v>286</v>
      </c>
      <c r="M17" s="41"/>
    </row>
    <row r="18" spans="1:17" ht="33.6">
      <c r="A18" s="4" t="s">
        <v>534</v>
      </c>
      <c r="B18" s="44" t="s">
        <v>175</v>
      </c>
      <c r="C18" s="43"/>
      <c r="D18" s="43"/>
      <c r="E18" s="42" t="s">
        <v>20</v>
      </c>
      <c r="F18" s="42" t="s">
        <v>20</v>
      </c>
      <c r="G18" s="36" t="s">
        <v>17</v>
      </c>
      <c r="H18" s="35">
        <v>45755</v>
      </c>
      <c r="I18" s="59" t="s">
        <v>193</v>
      </c>
      <c r="J18" s="36" t="s">
        <v>17</v>
      </c>
      <c r="K18" s="35">
        <v>45757</v>
      </c>
      <c r="L18" s="59" t="s">
        <v>286</v>
      </c>
      <c r="M18" s="48"/>
    </row>
    <row r="19" spans="1:17" ht="16.8">
      <c r="A19" s="169" t="s">
        <v>533</v>
      </c>
      <c r="B19" s="169"/>
      <c r="C19" s="169"/>
      <c r="D19" s="169"/>
      <c r="E19" s="169"/>
      <c r="F19" s="169"/>
      <c r="G19" s="169"/>
      <c r="H19" s="169"/>
      <c r="I19" s="169"/>
      <c r="J19" s="169"/>
      <c r="K19" s="169"/>
      <c r="L19" s="169"/>
      <c r="M19" s="169"/>
    </row>
    <row r="20" spans="1:17" ht="57.6" customHeight="1">
      <c r="A20" s="38" t="s">
        <v>532</v>
      </c>
      <c r="B20" s="38" t="s">
        <v>531</v>
      </c>
      <c r="C20" s="38" t="s">
        <v>530</v>
      </c>
      <c r="D20" s="60" t="s">
        <v>195</v>
      </c>
      <c r="E20" s="34" t="s">
        <v>529</v>
      </c>
      <c r="F20" s="34" t="s">
        <v>529</v>
      </c>
      <c r="G20" s="36" t="s">
        <v>17</v>
      </c>
      <c r="H20" s="35">
        <v>45755</v>
      </c>
      <c r="I20" s="59" t="s">
        <v>193</v>
      </c>
      <c r="J20" s="36" t="s">
        <v>17</v>
      </c>
      <c r="K20" s="35">
        <v>45757</v>
      </c>
      <c r="L20" s="59" t="s">
        <v>286</v>
      </c>
      <c r="M20" s="34"/>
      <c r="N20" s="39"/>
      <c r="O20" s="39"/>
    </row>
    <row r="21" spans="1:17" ht="54.6" customHeight="1">
      <c r="A21" s="38" t="s">
        <v>528</v>
      </c>
      <c r="B21" s="34" t="s">
        <v>1057</v>
      </c>
      <c r="C21" s="38" t="s">
        <v>1058</v>
      </c>
      <c r="D21" s="60" t="s">
        <v>195</v>
      </c>
      <c r="E21" s="34" t="s">
        <v>1059</v>
      </c>
      <c r="F21" s="34" t="s">
        <v>1059</v>
      </c>
      <c r="G21" s="36" t="s">
        <v>17</v>
      </c>
      <c r="H21" s="35">
        <v>45755</v>
      </c>
      <c r="I21" s="59" t="s">
        <v>193</v>
      </c>
      <c r="J21" s="36" t="s">
        <v>17</v>
      </c>
      <c r="K21" s="35">
        <v>45757</v>
      </c>
      <c r="L21" s="59" t="s">
        <v>286</v>
      </c>
      <c r="M21" s="34"/>
    </row>
    <row r="22" spans="1:17" ht="134.4">
      <c r="A22" s="38" t="s">
        <v>524</v>
      </c>
      <c r="B22" s="38" t="s">
        <v>512</v>
      </c>
      <c r="C22" s="38" t="s">
        <v>511</v>
      </c>
      <c r="D22" s="34" t="s">
        <v>510</v>
      </c>
      <c r="E22" s="34" t="s">
        <v>509</v>
      </c>
      <c r="F22" s="34" t="s">
        <v>509</v>
      </c>
      <c r="G22" s="36" t="s">
        <v>1300</v>
      </c>
      <c r="H22" s="35">
        <v>45755</v>
      </c>
      <c r="I22" s="59" t="s">
        <v>193</v>
      </c>
      <c r="J22" s="36" t="s">
        <v>17</v>
      </c>
      <c r="K22" s="35">
        <v>45757</v>
      </c>
      <c r="L22" s="59" t="s">
        <v>286</v>
      </c>
      <c r="M22" s="34"/>
    </row>
    <row r="23" spans="1:17" ht="88.5" customHeight="1">
      <c r="A23" s="38" t="s">
        <v>520</v>
      </c>
      <c r="B23" s="34" t="s">
        <v>507</v>
      </c>
      <c r="C23" s="38" t="s">
        <v>506</v>
      </c>
      <c r="D23" s="60" t="s">
        <v>195</v>
      </c>
      <c r="E23" s="34" t="s">
        <v>505</v>
      </c>
      <c r="F23" s="34" t="s">
        <v>505</v>
      </c>
      <c r="G23" s="36" t="s">
        <v>17</v>
      </c>
      <c r="H23" s="35">
        <v>45755</v>
      </c>
      <c r="I23" s="59" t="s">
        <v>193</v>
      </c>
      <c r="J23" s="36" t="s">
        <v>17</v>
      </c>
      <c r="K23" s="35">
        <v>45757</v>
      </c>
      <c r="L23" s="59" t="s">
        <v>286</v>
      </c>
      <c r="M23" s="34"/>
    </row>
    <row r="24" spans="1:17" ht="57" customHeight="1">
      <c r="A24" s="38" t="s">
        <v>516</v>
      </c>
      <c r="B24" s="34" t="s">
        <v>1054</v>
      </c>
      <c r="C24" s="38" t="s">
        <v>1055</v>
      </c>
      <c r="D24" s="60" t="s">
        <v>195</v>
      </c>
      <c r="E24" s="34" t="s">
        <v>1056</v>
      </c>
      <c r="F24" s="34" t="s">
        <v>1056</v>
      </c>
      <c r="G24" s="8" t="s">
        <v>1300</v>
      </c>
      <c r="H24" s="35">
        <v>45755</v>
      </c>
      <c r="I24" s="59" t="s">
        <v>193</v>
      </c>
      <c r="J24" s="36" t="s">
        <v>17</v>
      </c>
      <c r="K24" s="35">
        <v>45757</v>
      </c>
      <c r="L24" s="59" t="s">
        <v>286</v>
      </c>
      <c r="M24" s="34"/>
    </row>
    <row r="25" spans="1:17" ht="120" customHeight="1">
      <c r="A25" s="38" t="s">
        <v>513</v>
      </c>
      <c r="B25" s="34" t="s">
        <v>503</v>
      </c>
      <c r="C25" s="38" t="s">
        <v>502</v>
      </c>
      <c r="D25" s="60" t="s">
        <v>195</v>
      </c>
      <c r="E25" s="34" t="s">
        <v>338</v>
      </c>
      <c r="F25" s="34" t="s">
        <v>338</v>
      </c>
      <c r="G25" s="36" t="s">
        <v>17</v>
      </c>
      <c r="H25" s="35">
        <v>45755</v>
      </c>
      <c r="I25" s="59" t="s">
        <v>193</v>
      </c>
      <c r="J25" s="36" t="s">
        <v>17</v>
      </c>
      <c r="K25" s="35">
        <v>45757</v>
      </c>
      <c r="L25" s="59" t="s">
        <v>286</v>
      </c>
      <c r="M25" s="34"/>
    </row>
    <row r="26" spans="1:17" ht="127.2" customHeight="1">
      <c r="A26" s="38" t="s">
        <v>508</v>
      </c>
      <c r="B26" s="34" t="s">
        <v>501</v>
      </c>
      <c r="C26" s="38" t="s">
        <v>500</v>
      </c>
      <c r="D26" s="60" t="s">
        <v>195</v>
      </c>
      <c r="E26" s="34" t="s">
        <v>335</v>
      </c>
      <c r="F26" s="34" t="s">
        <v>335</v>
      </c>
      <c r="G26" s="36" t="s">
        <v>1300</v>
      </c>
      <c r="H26" s="35">
        <v>45755</v>
      </c>
      <c r="I26" s="59" t="s">
        <v>193</v>
      </c>
      <c r="J26" s="36" t="s">
        <v>17</v>
      </c>
      <c r="K26" s="35">
        <v>45757</v>
      </c>
      <c r="L26" s="59" t="s">
        <v>286</v>
      </c>
      <c r="M26" s="34"/>
    </row>
    <row r="27" spans="1:17" ht="69.599999999999994" customHeight="1">
      <c r="A27" s="38" t="s">
        <v>504</v>
      </c>
      <c r="B27" s="34" t="s">
        <v>176</v>
      </c>
      <c r="C27" s="38" t="s">
        <v>499</v>
      </c>
      <c r="D27" s="34" t="s">
        <v>178</v>
      </c>
      <c r="E27" s="34" t="s">
        <v>498</v>
      </c>
      <c r="F27" s="34" t="s">
        <v>498</v>
      </c>
      <c r="G27" s="36" t="s">
        <v>17</v>
      </c>
      <c r="H27" s="35">
        <v>45755</v>
      </c>
      <c r="I27" s="59" t="s">
        <v>193</v>
      </c>
      <c r="J27" s="36" t="s">
        <v>17</v>
      </c>
      <c r="K27" s="35">
        <v>45757</v>
      </c>
      <c r="L27" s="59" t="s">
        <v>286</v>
      </c>
      <c r="M27" s="34"/>
      <c r="N27" s="39"/>
      <c r="O27" s="39"/>
      <c r="P27" s="39"/>
      <c r="Q27" s="39"/>
    </row>
  </sheetData>
  <mergeCells count="16">
    <mergeCell ref="B1:F1"/>
    <mergeCell ref="B2:F2"/>
    <mergeCell ref="A6:F6"/>
    <mergeCell ref="A7:A9"/>
    <mergeCell ref="B7:B9"/>
    <mergeCell ref="C7:C9"/>
    <mergeCell ref="D7:D9"/>
    <mergeCell ref="E7:E9"/>
    <mergeCell ref="F7:F9"/>
    <mergeCell ref="A19:M19"/>
    <mergeCell ref="G7:I7"/>
    <mergeCell ref="J7:L7"/>
    <mergeCell ref="M7:M9"/>
    <mergeCell ref="G8:I8"/>
    <mergeCell ref="J8:L8"/>
    <mergeCell ref="A10:M10"/>
  </mergeCells>
  <dataValidations count="1">
    <dataValidation type="list" operator="equal" allowBlank="1" showErrorMessage="1" promptTitle="dfdf" sqref="J11:J18 G11:G18 J20:J27 G20:G27" xr:uid="{00000000-0002-0000-1400-000000000000}">
      <formula1>"Passed,Untested,Failed,Blocked"</formula1>
      <formula2>0</formula2>
    </dataValidation>
  </dataValidation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codeName="Sheet22">
    <tabColor rgb="FFFFFF00"/>
  </sheetPr>
  <dimension ref="A1:M22"/>
  <sheetViews>
    <sheetView topLeftCell="B1" zoomScale="70" zoomScaleNormal="70" workbookViewId="0">
      <selection activeCell="A16" sqref="A16:M16"/>
    </sheetView>
  </sheetViews>
  <sheetFormatPr defaultRowHeight="14.4"/>
  <cols>
    <col min="1" max="1" width="16.44140625" customWidth="1"/>
    <col min="2" max="2" width="28.6640625" customWidth="1"/>
    <col min="3" max="3" width="33.77734375" customWidth="1"/>
    <col min="4" max="4" width="33.5546875" customWidth="1"/>
    <col min="5" max="5" width="38.77734375" customWidth="1"/>
    <col min="6" max="6" width="40.21875" customWidth="1"/>
    <col min="7" max="7" width="14.77734375" customWidth="1"/>
    <col min="8" max="8" width="19" customWidth="1"/>
    <col min="9" max="9" width="18" customWidth="1"/>
    <col min="10" max="12" width="17.77734375" customWidth="1"/>
    <col min="13" max="13" width="13.77734375" customWidth="1"/>
  </cols>
  <sheetData>
    <row r="1" spans="1:13" ht="16.8">
      <c r="A1" s="56" t="s">
        <v>69</v>
      </c>
      <c r="B1" s="153" t="s">
        <v>70</v>
      </c>
      <c r="C1" s="153"/>
      <c r="D1" s="153"/>
      <c r="E1" s="153"/>
      <c r="F1" s="153"/>
    </row>
    <row r="2" spans="1:13" ht="16.8">
      <c r="A2" s="56" t="s">
        <v>71</v>
      </c>
      <c r="B2" s="154" t="s">
        <v>1159</v>
      </c>
      <c r="C2" s="154"/>
      <c r="D2" s="154"/>
      <c r="E2" s="154"/>
      <c r="F2" s="154"/>
    </row>
    <row r="3" spans="1:13" ht="16.8">
      <c r="A3" s="54"/>
      <c r="B3" s="74" t="s">
        <v>73</v>
      </c>
      <c r="C3" s="74" t="s">
        <v>74</v>
      </c>
      <c r="D3" s="74" t="s">
        <v>75</v>
      </c>
      <c r="E3" s="74" t="s">
        <v>632</v>
      </c>
      <c r="F3" s="74" t="s">
        <v>77</v>
      </c>
    </row>
    <row r="4" spans="1:13" ht="16.8">
      <c r="A4" s="55" t="s">
        <v>78</v>
      </c>
      <c r="B4" s="23">
        <f xml:space="preserve"> B5 - C4</f>
        <v>6</v>
      </c>
      <c r="C4" s="23">
        <f>COUNTIF(G1:G100, "Failed")</f>
        <v>5</v>
      </c>
      <c r="D4" s="23">
        <v>0</v>
      </c>
      <c r="E4" s="23">
        <v>0</v>
      </c>
      <c r="F4" s="54">
        <v>11</v>
      </c>
    </row>
    <row r="5" spans="1:13" ht="16.8">
      <c r="A5" s="55" t="s">
        <v>79</v>
      </c>
      <c r="B5" s="23">
        <v>11</v>
      </c>
      <c r="C5" s="23">
        <v>0</v>
      </c>
      <c r="D5" s="23">
        <v>0</v>
      </c>
      <c r="E5" s="23">
        <v>0</v>
      </c>
      <c r="F5" s="54">
        <v>11</v>
      </c>
    </row>
    <row r="6" spans="1:13" ht="389.55" customHeight="1"/>
    <row r="7" spans="1:13" ht="16.8">
      <c r="A7" s="158" t="s">
        <v>0</v>
      </c>
      <c r="B7" s="158" t="s">
        <v>1</v>
      </c>
      <c r="C7" s="158" t="s">
        <v>2</v>
      </c>
      <c r="D7" s="158" t="s">
        <v>3</v>
      </c>
      <c r="E7" s="158" t="s">
        <v>4</v>
      </c>
      <c r="F7" s="158" t="s">
        <v>5</v>
      </c>
      <c r="G7" s="147" t="s">
        <v>6</v>
      </c>
      <c r="H7" s="148"/>
      <c r="I7" s="149"/>
      <c r="J7" s="147" t="s">
        <v>6</v>
      </c>
      <c r="K7" s="148"/>
      <c r="L7" s="149"/>
      <c r="M7" s="158" t="s">
        <v>7</v>
      </c>
    </row>
    <row r="8" spans="1:13" ht="16.8">
      <c r="A8" s="159"/>
      <c r="B8" s="159"/>
      <c r="C8" s="159"/>
      <c r="D8" s="159"/>
      <c r="E8" s="159"/>
      <c r="F8" s="159"/>
      <c r="G8" s="147" t="s">
        <v>8</v>
      </c>
      <c r="H8" s="148"/>
      <c r="I8" s="149"/>
      <c r="J8" s="147" t="s">
        <v>9</v>
      </c>
      <c r="K8" s="148"/>
      <c r="L8" s="149"/>
      <c r="M8" s="159"/>
    </row>
    <row r="9" spans="1:13" ht="16.8">
      <c r="A9" s="160"/>
      <c r="B9" s="160"/>
      <c r="C9" s="160"/>
      <c r="D9" s="160"/>
      <c r="E9" s="160"/>
      <c r="F9" s="160"/>
      <c r="G9" s="74" t="s">
        <v>10</v>
      </c>
      <c r="H9" s="51" t="s">
        <v>11</v>
      </c>
      <c r="I9" s="74" t="s">
        <v>12</v>
      </c>
      <c r="J9" s="74" t="s">
        <v>10</v>
      </c>
      <c r="K9" s="51" t="s">
        <v>11</v>
      </c>
      <c r="L9" s="74" t="s">
        <v>12</v>
      </c>
      <c r="M9" s="160"/>
    </row>
    <row r="10" spans="1:13" ht="16.8">
      <c r="A10" s="150" t="s">
        <v>1158</v>
      </c>
      <c r="B10" s="151"/>
      <c r="C10" s="151"/>
      <c r="D10" s="151"/>
      <c r="E10" s="151"/>
      <c r="F10" s="151"/>
      <c r="G10" s="151"/>
      <c r="H10" s="151"/>
      <c r="I10" s="151"/>
      <c r="J10" s="151"/>
      <c r="K10" s="151"/>
      <c r="L10" s="151"/>
      <c r="M10" s="152"/>
    </row>
    <row r="11" spans="1:13" ht="46.2" customHeight="1">
      <c r="A11" s="4" t="s">
        <v>1024</v>
      </c>
      <c r="B11" s="44" t="s">
        <v>986</v>
      </c>
      <c r="C11" s="43"/>
      <c r="D11" s="43"/>
      <c r="E11" s="42" t="s">
        <v>25</v>
      </c>
      <c r="F11" s="42" t="s">
        <v>25</v>
      </c>
      <c r="G11" s="36" t="s">
        <v>17</v>
      </c>
      <c r="H11" s="35">
        <v>45755</v>
      </c>
      <c r="I11" s="35" t="s">
        <v>193</v>
      </c>
      <c r="J11" s="36" t="s">
        <v>17</v>
      </c>
      <c r="K11" s="35">
        <v>45757</v>
      </c>
      <c r="L11" s="35" t="s">
        <v>286</v>
      </c>
      <c r="M11" s="41"/>
    </row>
    <row r="12" spans="1:13" ht="45" customHeight="1">
      <c r="A12" s="4" t="s">
        <v>1025</v>
      </c>
      <c r="B12" s="44" t="s">
        <v>1060</v>
      </c>
      <c r="C12" s="43"/>
      <c r="D12" s="43"/>
      <c r="E12" s="42" t="s">
        <v>20</v>
      </c>
      <c r="F12" s="42" t="s">
        <v>20</v>
      </c>
      <c r="G12" s="8" t="s">
        <v>1300</v>
      </c>
      <c r="H12" s="35">
        <v>45755</v>
      </c>
      <c r="I12" s="35" t="s">
        <v>193</v>
      </c>
      <c r="J12" s="36" t="s">
        <v>17</v>
      </c>
      <c r="K12" s="35">
        <v>45757</v>
      </c>
      <c r="L12" s="35" t="s">
        <v>286</v>
      </c>
      <c r="M12" s="41"/>
    </row>
    <row r="13" spans="1:13" ht="40.5" customHeight="1">
      <c r="A13" s="4" t="s">
        <v>1026</v>
      </c>
      <c r="B13" s="47" t="s">
        <v>987</v>
      </c>
      <c r="C13" s="46"/>
      <c r="D13" s="46"/>
      <c r="E13" s="42" t="s">
        <v>25</v>
      </c>
      <c r="F13" s="42" t="s">
        <v>25</v>
      </c>
      <c r="G13" s="8" t="s">
        <v>1300</v>
      </c>
      <c r="H13" s="35">
        <v>45755</v>
      </c>
      <c r="I13" s="35" t="s">
        <v>193</v>
      </c>
      <c r="J13" s="36" t="s">
        <v>17</v>
      </c>
      <c r="K13" s="35">
        <v>45757</v>
      </c>
      <c r="L13" s="35" t="s">
        <v>286</v>
      </c>
      <c r="M13" s="41"/>
    </row>
    <row r="14" spans="1:13" ht="42" customHeight="1">
      <c r="A14" s="4" t="s">
        <v>1027</v>
      </c>
      <c r="B14" s="44" t="s">
        <v>988</v>
      </c>
      <c r="C14" s="43"/>
      <c r="D14" s="43"/>
      <c r="E14" s="42" t="s">
        <v>25</v>
      </c>
      <c r="F14" s="42" t="s">
        <v>25</v>
      </c>
      <c r="G14" s="8" t="s">
        <v>1300</v>
      </c>
      <c r="H14" s="35">
        <v>45755</v>
      </c>
      <c r="I14" s="35" t="s">
        <v>193</v>
      </c>
      <c r="J14" s="36" t="s">
        <v>17</v>
      </c>
      <c r="K14" s="35">
        <v>45757</v>
      </c>
      <c r="L14" s="35" t="s">
        <v>286</v>
      </c>
      <c r="M14" s="48"/>
    </row>
    <row r="15" spans="1:13" ht="40.950000000000003" customHeight="1">
      <c r="A15" s="4" t="s">
        <v>1028</v>
      </c>
      <c r="B15" s="44" t="s">
        <v>175</v>
      </c>
      <c r="C15" s="43"/>
      <c r="D15" s="43"/>
      <c r="E15" s="42" t="s">
        <v>20</v>
      </c>
      <c r="F15" s="42" t="s">
        <v>20</v>
      </c>
      <c r="G15" s="36" t="s">
        <v>17</v>
      </c>
      <c r="H15" s="35">
        <v>45755</v>
      </c>
      <c r="I15" s="35" t="s">
        <v>193</v>
      </c>
      <c r="J15" s="36" t="s">
        <v>17</v>
      </c>
      <c r="K15" s="35">
        <v>45757</v>
      </c>
      <c r="L15" s="35" t="s">
        <v>286</v>
      </c>
      <c r="M15" s="41"/>
    </row>
    <row r="16" spans="1:13" ht="16.8">
      <c r="A16" s="155" t="s">
        <v>1157</v>
      </c>
      <c r="B16" s="156"/>
      <c r="C16" s="156"/>
      <c r="D16" s="156"/>
      <c r="E16" s="156"/>
      <c r="F16" s="156"/>
      <c r="G16" s="156"/>
      <c r="H16" s="156"/>
      <c r="I16" s="156"/>
      <c r="J16" s="156"/>
      <c r="K16" s="156"/>
      <c r="L16" s="156"/>
      <c r="M16" s="157"/>
    </row>
    <row r="17" spans="1:13" ht="130.05000000000001" customHeight="1">
      <c r="A17" s="4" t="s">
        <v>1024</v>
      </c>
      <c r="B17" s="38" t="s">
        <v>1061</v>
      </c>
      <c r="C17" s="38" t="s">
        <v>1055</v>
      </c>
      <c r="D17" s="37" t="s">
        <v>195</v>
      </c>
      <c r="E17" s="40" t="s">
        <v>1062</v>
      </c>
      <c r="F17" s="40" t="s">
        <v>1062</v>
      </c>
      <c r="G17" s="36" t="s">
        <v>17</v>
      </c>
      <c r="H17" s="35">
        <v>45755</v>
      </c>
      <c r="I17" s="35" t="s">
        <v>193</v>
      </c>
      <c r="J17" s="36" t="s">
        <v>17</v>
      </c>
      <c r="K17" s="35">
        <v>45757</v>
      </c>
      <c r="L17" s="35" t="s">
        <v>286</v>
      </c>
      <c r="M17" s="34"/>
    </row>
    <row r="18" spans="1:13" ht="112.05" customHeight="1">
      <c r="A18" s="4" t="s">
        <v>1025</v>
      </c>
      <c r="B18" s="38" t="s">
        <v>1063</v>
      </c>
      <c r="C18" s="38" t="s">
        <v>1065</v>
      </c>
      <c r="D18" s="34" t="s">
        <v>345</v>
      </c>
      <c r="E18" s="34" t="s">
        <v>993</v>
      </c>
      <c r="F18" s="34" t="s">
        <v>993</v>
      </c>
      <c r="G18" s="36" t="s">
        <v>1300</v>
      </c>
      <c r="H18" s="35">
        <v>45755</v>
      </c>
      <c r="I18" s="35" t="s">
        <v>193</v>
      </c>
      <c r="J18" s="36" t="s">
        <v>17</v>
      </c>
      <c r="K18" s="35">
        <v>45757</v>
      </c>
      <c r="L18" s="35" t="s">
        <v>286</v>
      </c>
      <c r="M18" s="34"/>
    </row>
    <row r="19" spans="1:13" ht="118.05" customHeight="1">
      <c r="A19" s="4" t="s">
        <v>1026</v>
      </c>
      <c r="B19" s="34" t="s">
        <v>994</v>
      </c>
      <c r="C19" s="38" t="s">
        <v>995</v>
      </c>
      <c r="D19" s="37" t="s">
        <v>195</v>
      </c>
      <c r="E19" s="34" t="s">
        <v>1066</v>
      </c>
      <c r="F19" s="34" t="s">
        <v>1066</v>
      </c>
      <c r="G19" s="8" t="s">
        <v>1300</v>
      </c>
      <c r="H19" s="35">
        <v>45755</v>
      </c>
      <c r="I19" s="35" t="s">
        <v>193</v>
      </c>
      <c r="J19" s="36" t="s">
        <v>17</v>
      </c>
      <c r="K19" s="35">
        <v>45757</v>
      </c>
      <c r="L19" s="35" t="s">
        <v>286</v>
      </c>
      <c r="M19" s="34"/>
    </row>
    <row r="20" spans="1:13" ht="123" customHeight="1">
      <c r="A20" s="4" t="s">
        <v>1027</v>
      </c>
      <c r="B20" s="34" t="s">
        <v>1067</v>
      </c>
      <c r="C20" s="38" t="s">
        <v>1068</v>
      </c>
      <c r="D20" s="37" t="s">
        <v>195</v>
      </c>
      <c r="E20" s="34" t="s">
        <v>338</v>
      </c>
      <c r="F20" s="34" t="s">
        <v>338</v>
      </c>
      <c r="G20" s="36" t="s">
        <v>17</v>
      </c>
      <c r="H20" s="35">
        <v>45755</v>
      </c>
      <c r="I20" s="35" t="s">
        <v>193</v>
      </c>
      <c r="J20" s="36" t="s">
        <v>17</v>
      </c>
      <c r="K20" s="35">
        <v>45757</v>
      </c>
      <c r="L20" s="35" t="s">
        <v>286</v>
      </c>
      <c r="M20" s="34"/>
    </row>
    <row r="21" spans="1:13" ht="126" customHeight="1">
      <c r="A21" s="4" t="s">
        <v>1028</v>
      </c>
      <c r="B21" s="34" t="s">
        <v>1160</v>
      </c>
      <c r="C21" s="38" t="s">
        <v>1069</v>
      </c>
      <c r="D21" s="37" t="s">
        <v>195</v>
      </c>
      <c r="E21" s="34" t="s">
        <v>335</v>
      </c>
      <c r="F21" s="34" t="s">
        <v>335</v>
      </c>
      <c r="G21" s="36" t="s">
        <v>17</v>
      </c>
      <c r="H21" s="35">
        <v>45755</v>
      </c>
      <c r="I21" s="35" t="s">
        <v>193</v>
      </c>
      <c r="J21" s="36" t="s">
        <v>17</v>
      </c>
      <c r="K21" s="35">
        <v>45757</v>
      </c>
      <c r="L21" s="35" t="s">
        <v>286</v>
      </c>
      <c r="M21" s="34"/>
    </row>
    <row r="22" spans="1:13" ht="68.400000000000006" customHeight="1">
      <c r="A22" s="4" t="s">
        <v>1029</v>
      </c>
      <c r="B22" s="34" t="s">
        <v>176</v>
      </c>
      <c r="C22" s="38" t="s">
        <v>334</v>
      </c>
      <c r="D22" s="34" t="s">
        <v>178</v>
      </c>
      <c r="E22" s="34" t="s">
        <v>333</v>
      </c>
      <c r="F22" s="34" t="s">
        <v>333</v>
      </c>
      <c r="G22" s="36" t="s">
        <v>17</v>
      </c>
      <c r="H22" s="35">
        <v>45755</v>
      </c>
      <c r="I22" s="35" t="s">
        <v>193</v>
      </c>
      <c r="J22" s="36" t="s">
        <v>17</v>
      </c>
      <c r="K22" s="35">
        <v>45757</v>
      </c>
      <c r="L22" s="35" t="s">
        <v>286</v>
      </c>
      <c r="M22" s="34"/>
    </row>
  </sheetData>
  <mergeCells count="15">
    <mergeCell ref="B1:F1"/>
    <mergeCell ref="B2:F2"/>
    <mergeCell ref="A7:A9"/>
    <mergeCell ref="B7:B9"/>
    <mergeCell ref="C7:C9"/>
    <mergeCell ref="D7:D9"/>
    <mergeCell ref="E7:E9"/>
    <mergeCell ref="F7:F9"/>
    <mergeCell ref="A16:M16"/>
    <mergeCell ref="G7:I7"/>
    <mergeCell ref="J7:L7"/>
    <mergeCell ref="M7:M9"/>
    <mergeCell ref="G8:I8"/>
    <mergeCell ref="J8:L8"/>
    <mergeCell ref="A10:M10"/>
  </mergeCells>
  <dataValidations count="1">
    <dataValidation type="list" operator="equal" allowBlank="1" showErrorMessage="1" promptTitle="dfdf" sqref="G11:G15 J11:J15 J17:J22 G17:G22" xr:uid="{00000000-0002-0000-1500-000000000000}">
      <formula1>"Passed,Untested,Failed,Blocked"</formula1>
      <formula2>0</formula2>
    </dataValidation>
  </dataValidation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codeName="Sheet23">
    <tabColor rgb="FFFFFF00"/>
  </sheetPr>
  <dimension ref="A1:P24"/>
  <sheetViews>
    <sheetView topLeftCell="B1" zoomScale="70" zoomScaleNormal="70" workbookViewId="0">
      <selection activeCell="G19" sqref="G19"/>
    </sheetView>
  </sheetViews>
  <sheetFormatPr defaultColWidth="8.88671875" defaultRowHeight="14.4"/>
  <cols>
    <col min="1" max="1" width="16" style="32" bestFit="1" customWidth="1"/>
    <col min="2" max="6" width="35.77734375" style="32" customWidth="1"/>
    <col min="7" max="13" width="19.33203125" style="32" customWidth="1"/>
    <col min="14" max="16384" width="8.88671875" style="32"/>
  </cols>
  <sheetData>
    <row r="1" spans="1:16" ht="16.8">
      <c r="A1" s="56" t="s">
        <v>69</v>
      </c>
      <c r="B1" s="153" t="s">
        <v>70</v>
      </c>
      <c r="C1" s="153"/>
      <c r="D1" s="153"/>
      <c r="E1" s="153"/>
      <c r="F1" s="153"/>
    </row>
    <row r="2" spans="1:16" ht="16.8">
      <c r="A2" s="56" t="s">
        <v>71</v>
      </c>
      <c r="B2" s="154" t="s">
        <v>563</v>
      </c>
      <c r="C2" s="154"/>
      <c r="D2" s="154"/>
      <c r="E2" s="154"/>
      <c r="F2" s="154"/>
    </row>
    <row r="3" spans="1:16" ht="16.8">
      <c r="A3" s="54"/>
      <c r="B3" s="50" t="s">
        <v>73</v>
      </c>
      <c r="C3" s="50" t="s">
        <v>74</v>
      </c>
      <c r="D3" s="50" t="s">
        <v>75</v>
      </c>
      <c r="E3" s="50" t="s">
        <v>76</v>
      </c>
      <c r="F3" s="50" t="s">
        <v>77</v>
      </c>
    </row>
    <row r="4" spans="1:16" ht="16.8">
      <c r="A4" s="55" t="s">
        <v>78</v>
      </c>
      <c r="B4" s="23">
        <f xml:space="preserve"> B5 - C4</f>
        <v>4</v>
      </c>
      <c r="C4" s="23">
        <f>COUNTIF(G1:G100, "Failed")</f>
        <v>4</v>
      </c>
      <c r="D4" s="23">
        <v>0</v>
      </c>
      <c r="E4" s="23">
        <v>0</v>
      </c>
      <c r="F4" s="61">
        <v>8</v>
      </c>
    </row>
    <row r="5" spans="1:16" ht="16.8">
      <c r="A5" s="55" t="s">
        <v>79</v>
      </c>
      <c r="B5" s="23">
        <v>8</v>
      </c>
      <c r="C5" s="23">
        <v>0</v>
      </c>
      <c r="D5" s="23">
        <v>0</v>
      </c>
      <c r="E5" s="23">
        <v>0</v>
      </c>
      <c r="F5" s="61">
        <v>8</v>
      </c>
    </row>
    <row r="6" spans="1:16" ht="409.2" customHeight="1">
      <c r="A6" s="161"/>
      <c r="B6" s="161"/>
      <c r="C6" s="161"/>
      <c r="D6" s="161"/>
      <c r="E6" s="161"/>
      <c r="F6" s="161"/>
      <c r="P6"/>
    </row>
    <row r="7" spans="1:16" ht="16.8">
      <c r="A7" s="162" t="s">
        <v>0</v>
      </c>
      <c r="B7" s="162" t="s">
        <v>1</v>
      </c>
      <c r="C7" s="162" t="s">
        <v>2</v>
      </c>
      <c r="D7" s="162" t="s">
        <v>3</v>
      </c>
      <c r="E7" s="162" t="s">
        <v>4</v>
      </c>
      <c r="F7" s="162" t="s">
        <v>5</v>
      </c>
      <c r="G7" s="162" t="s">
        <v>6</v>
      </c>
      <c r="H7" s="162"/>
      <c r="I7" s="162"/>
      <c r="J7" s="162" t="s">
        <v>6</v>
      </c>
      <c r="K7" s="162"/>
      <c r="L7" s="162"/>
      <c r="M7" s="162" t="s">
        <v>7</v>
      </c>
    </row>
    <row r="8" spans="1:16" ht="16.8">
      <c r="A8" s="162"/>
      <c r="B8" s="162"/>
      <c r="C8" s="162"/>
      <c r="D8" s="162"/>
      <c r="E8" s="162"/>
      <c r="F8" s="162"/>
      <c r="G8" s="162" t="s">
        <v>8</v>
      </c>
      <c r="H8" s="162"/>
      <c r="I8" s="162"/>
      <c r="J8" s="162" t="s">
        <v>9</v>
      </c>
      <c r="K8" s="162"/>
      <c r="L8" s="162"/>
      <c r="M8" s="162"/>
    </row>
    <row r="9" spans="1:16" ht="16.8">
      <c r="A9" s="162"/>
      <c r="B9" s="162"/>
      <c r="C9" s="162"/>
      <c r="D9" s="162"/>
      <c r="E9" s="162"/>
      <c r="F9" s="162"/>
      <c r="G9" s="50" t="s">
        <v>10</v>
      </c>
      <c r="H9" s="51" t="s">
        <v>11</v>
      </c>
      <c r="I9" s="50" t="s">
        <v>12</v>
      </c>
      <c r="J9" s="50" t="s">
        <v>10</v>
      </c>
      <c r="K9" s="51" t="s">
        <v>11</v>
      </c>
      <c r="L9" s="50" t="s">
        <v>12</v>
      </c>
      <c r="M9" s="162"/>
    </row>
    <row r="10" spans="1:16" ht="16.8">
      <c r="A10" s="170" t="s">
        <v>562</v>
      </c>
      <c r="B10" s="170"/>
      <c r="C10" s="170"/>
      <c r="D10" s="170"/>
      <c r="E10" s="170"/>
      <c r="F10" s="170"/>
      <c r="G10" s="170"/>
      <c r="H10" s="170"/>
      <c r="I10" s="170"/>
      <c r="J10" s="170"/>
      <c r="K10" s="170"/>
      <c r="L10" s="170"/>
      <c r="M10" s="170"/>
    </row>
    <row r="11" spans="1:16" ht="33.6">
      <c r="A11" s="4" t="s">
        <v>561</v>
      </c>
      <c r="B11" s="44" t="s">
        <v>544</v>
      </c>
      <c r="C11" s="43"/>
      <c r="D11" s="43"/>
      <c r="E11" s="42" t="s">
        <v>20</v>
      </c>
      <c r="F11" s="42" t="s">
        <v>20</v>
      </c>
      <c r="G11" s="36" t="s">
        <v>17</v>
      </c>
      <c r="H11" s="35">
        <v>45755</v>
      </c>
      <c r="I11" s="59" t="s">
        <v>193</v>
      </c>
      <c r="J11" s="36" t="s">
        <v>17</v>
      </c>
      <c r="K11" s="35">
        <v>45757</v>
      </c>
      <c r="L11" s="59" t="s">
        <v>286</v>
      </c>
      <c r="M11" s="41"/>
    </row>
    <row r="12" spans="1:16" ht="33.6">
      <c r="A12" s="4" t="s">
        <v>560</v>
      </c>
      <c r="B12" s="44" t="s">
        <v>389</v>
      </c>
      <c r="C12" s="43"/>
      <c r="D12" s="43"/>
      <c r="E12" s="42" t="s">
        <v>20</v>
      </c>
      <c r="F12" s="42" t="s">
        <v>20</v>
      </c>
      <c r="G12" s="8" t="s">
        <v>1300</v>
      </c>
      <c r="H12" s="35">
        <v>45755</v>
      </c>
      <c r="I12" s="59" t="s">
        <v>193</v>
      </c>
      <c r="J12" s="36" t="s">
        <v>17</v>
      </c>
      <c r="K12" s="35">
        <v>45757</v>
      </c>
      <c r="L12" s="59" t="s">
        <v>286</v>
      </c>
      <c r="M12" s="41"/>
    </row>
    <row r="13" spans="1:16" ht="33.6">
      <c r="A13" s="4" t="s">
        <v>559</v>
      </c>
      <c r="B13" s="44" t="s">
        <v>413</v>
      </c>
      <c r="C13" s="43"/>
      <c r="D13" s="43"/>
      <c r="E13" s="42" t="s">
        <v>25</v>
      </c>
      <c r="F13" s="42" t="s">
        <v>25</v>
      </c>
      <c r="G13" s="36" t="s">
        <v>17</v>
      </c>
      <c r="H13" s="35">
        <v>45755</v>
      </c>
      <c r="I13" s="59" t="s">
        <v>193</v>
      </c>
      <c r="J13" s="36" t="s">
        <v>17</v>
      </c>
      <c r="K13" s="35">
        <v>45757</v>
      </c>
      <c r="L13" s="59" t="s">
        <v>286</v>
      </c>
      <c r="M13" s="41"/>
    </row>
    <row r="14" spans="1:16" ht="33.6">
      <c r="A14" s="4" t="s">
        <v>1334</v>
      </c>
      <c r="B14" s="44" t="s">
        <v>947</v>
      </c>
      <c r="C14" s="48"/>
      <c r="D14" s="43"/>
      <c r="E14" s="42" t="s">
        <v>25</v>
      </c>
      <c r="F14" s="42" t="s">
        <v>25</v>
      </c>
      <c r="G14" s="8" t="s">
        <v>1300</v>
      </c>
      <c r="H14" s="35">
        <v>45755</v>
      </c>
      <c r="I14" s="59" t="s">
        <v>193</v>
      </c>
      <c r="J14" s="36" t="s">
        <v>17</v>
      </c>
      <c r="K14" s="35">
        <v>45757</v>
      </c>
      <c r="L14" s="59" t="s">
        <v>286</v>
      </c>
      <c r="M14" s="41"/>
    </row>
    <row r="15" spans="1:16" ht="16.8">
      <c r="A15" s="169" t="s">
        <v>558</v>
      </c>
      <c r="B15" s="169"/>
      <c r="C15" s="169"/>
      <c r="D15" s="169"/>
      <c r="E15" s="169"/>
      <c r="F15" s="169"/>
      <c r="G15" s="169"/>
      <c r="H15" s="169"/>
      <c r="I15" s="169"/>
      <c r="J15" s="169"/>
      <c r="K15" s="169"/>
      <c r="L15" s="169"/>
      <c r="M15" s="169"/>
    </row>
    <row r="16" spans="1:16" ht="33.6">
      <c r="A16" s="38" t="s">
        <v>557</v>
      </c>
      <c r="B16" s="38" t="s">
        <v>556</v>
      </c>
      <c r="C16" s="38" t="s">
        <v>530</v>
      </c>
      <c r="D16" s="60" t="s">
        <v>195</v>
      </c>
      <c r="E16" s="34" t="s">
        <v>555</v>
      </c>
      <c r="F16" s="34" t="s">
        <v>555</v>
      </c>
      <c r="G16" s="36" t="s">
        <v>17</v>
      </c>
      <c r="H16" s="35">
        <v>45755</v>
      </c>
      <c r="I16" s="59" t="s">
        <v>193</v>
      </c>
      <c r="J16" s="36" t="s">
        <v>17</v>
      </c>
      <c r="K16" s="35">
        <v>45757</v>
      </c>
      <c r="L16" s="59" t="s">
        <v>286</v>
      </c>
      <c r="M16" s="34"/>
      <c r="N16" s="39"/>
      <c r="O16" s="39"/>
    </row>
    <row r="17" spans="1:15" ht="88.2" customHeight="1">
      <c r="A17" s="38" t="s">
        <v>554</v>
      </c>
      <c r="B17" s="38" t="s">
        <v>553</v>
      </c>
      <c r="C17" s="38" t="s">
        <v>552</v>
      </c>
      <c r="D17" s="34" t="s">
        <v>510</v>
      </c>
      <c r="E17" s="34" t="s">
        <v>551</v>
      </c>
      <c r="F17" s="34" t="s">
        <v>551</v>
      </c>
      <c r="G17" s="36" t="s">
        <v>17</v>
      </c>
      <c r="H17" s="35">
        <v>45755</v>
      </c>
      <c r="I17" s="59" t="s">
        <v>193</v>
      </c>
      <c r="J17" s="36" t="s">
        <v>17</v>
      </c>
      <c r="K17" s="35">
        <v>45757</v>
      </c>
      <c r="L17" s="59" t="s">
        <v>286</v>
      </c>
      <c r="M17" s="34"/>
      <c r="N17" s="39"/>
      <c r="O17" s="39"/>
    </row>
    <row r="18" spans="1:15" ht="107.4" customHeight="1">
      <c r="A18" s="38" t="s">
        <v>550</v>
      </c>
      <c r="B18" s="38" t="s">
        <v>549</v>
      </c>
      <c r="C18" s="38" t="s">
        <v>548</v>
      </c>
      <c r="D18" s="34" t="s">
        <v>510</v>
      </c>
      <c r="E18" s="34" t="s">
        <v>547</v>
      </c>
      <c r="F18" s="34" t="s">
        <v>547</v>
      </c>
      <c r="G18" s="36" t="s">
        <v>1300</v>
      </c>
      <c r="H18" s="35">
        <v>45755</v>
      </c>
      <c r="I18" s="59" t="s">
        <v>193</v>
      </c>
      <c r="J18" s="36" t="s">
        <v>17</v>
      </c>
      <c r="K18" s="35">
        <v>45757</v>
      </c>
      <c r="L18" s="59" t="s">
        <v>286</v>
      </c>
      <c r="M18" s="34"/>
    </row>
    <row r="19" spans="1:15" ht="67.2">
      <c r="A19" s="38" t="s">
        <v>1335</v>
      </c>
      <c r="B19" s="38" t="s">
        <v>1336</v>
      </c>
      <c r="C19" s="38" t="s">
        <v>1337</v>
      </c>
      <c r="D19" s="60" t="s">
        <v>195</v>
      </c>
      <c r="E19" s="34" t="s">
        <v>958</v>
      </c>
      <c r="F19" s="34" t="s">
        <v>958</v>
      </c>
      <c r="G19" s="8" t="s">
        <v>1300</v>
      </c>
      <c r="H19" s="35">
        <v>45755</v>
      </c>
      <c r="I19" s="59" t="s">
        <v>193</v>
      </c>
      <c r="J19" s="36" t="s">
        <v>17</v>
      </c>
      <c r="K19" s="35">
        <v>45757</v>
      </c>
      <c r="L19" s="59" t="s">
        <v>286</v>
      </c>
      <c r="M19" s="34"/>
    </row>
    <row r="21" spans="1:15" ht="16.8">
      <c r="A21" s="39"/>
      <c r="B21" s="39"/>
      <c r="C21" s="39"/>
    </row>
    <row r="22" spans="1:15" ht="16.8">
      <c r="B22" s="39"/>
      <c r="C22" s="39"/>
    </row>
    <row r="23" spans="1:15" ht="16.8">
      <c r="N23" s="39"/>
      <c r="O23" s="39"/>
    </row>
    <row r="24" spans="1:15" ht="16.8">
      <c r="N24" s="39"/>
      <c r="O24" s="39"/>
    </row>
  </sheetData>
  <mergeCells count="16">
    <mergeCell ref="B1:F1"/>
    <mergeCell ref="B2:F2"/>
    <mergeCell ref="A6:F6"/>
    <mergeCell ref="A7:A9"/>
    <mergeCell ref="B7:B9"/>
    <mergeCell ref="C7:C9"/>
    <mergeCell ref="D7:D9"/>
    <mergeCell ref="E7:E9"/>
    <mergeCell ref="F7:F9"/>
    <mergeCell ref="A15:M15"/>
    <mergeCell ref="G7:I7"/>
    <mergeCell ref="J7:L7"/>
    <mergeCell ref="M7:M9"/>
    <mergeCell ref="G8:I8"/>
    <mergeCell ref="J8:L8"/>
    <mergeCell ref="A10:M10"/>
  </mergeCells>
  <phoneticPr fontId="14" type="noConversion"/>
  <dataValidations count="1">
    <dataValidation type="list" operator="equal" allowBlank="1" showErrorMessage="1" promptTitle="dfdf" sqref="J11:J14 J16:J19 G11:G14 G16:G19" xr:uid="{00000000-0002-0000-1600-000000000000}">
      <formula1>"Passed,Untested,Failed,Blocked"</formula1>
      <formula2>0</formula2>
    </dataValidation>
  </dataValidation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codeName="Sheet24">
    <tabColor theme="1"/>
  </sheetPr>
  <dimension ref="A1:M19"/>
  <sheetViews>
    <sheetView zoomScale="70" zoomScaleNormal="70" workbookViewId="0">
      <selection activeCell="E18" sqref="E18"/>
    </sheetView>
  </sheetViews>
  <sheetFormatPr defaultRowHeight="14.4"/>
  <cols>
    <col min="1" max="1" width="20.109375" customWidth="1"/>
    <col min="2" max="2" width="34.109375" customWidth="1"/>
    <col min="3" max="3" width="32" customWidth="1"/>
    <col min="4" max="4" width="25" customWidth="1"/>
    <col min="5" max="5" width="36.6640625" customWidth="1"/>
    <col min="6" max="6" width="37" customWidth="1"/>
    <col min="7" max="7" width="13.21875" customWidth="1"/>
    <col min="8" max="8" width="16.77734375" customWidth="1"/>
    <col min="9" max="9" width="18.21875" customWidth="1"/>
    <col min="10" max="10" width="13" customWidth="1"/>
    <col min="11" max="11" width="16.44140625" customWidth="1"/>
    <col min="12" max="12" width="19.6640625" customWidth="1"/>
    <col min="13" max="13" width="12.5546875" customWidth="1"/>
  </cols>
  <sheetData>
    <row r="1" spans="1:13" ht="16.8">
      <c r="A1" s="20" t="s">
        <v>69</v>
      </c>
      <c r="B1" s="135" t="s">
        <v>70</v>
      </c>
      <c r="C1" s="135"/>
      <c r="D1" s="135"/>
      <c r="E1" s="135"/>
      <c r="F1" s="135"/>
    </row>
    <row r="2" spans="1:13" ht="34.5" customHeight="1">
      <c r="A2" s="20" t="s">
        <v>71</v>
      </c>
      <c r="B2" s="136" t="s">
        <v>1070</v>
      </c>
      <c r="C2" s="136"/>
      <c r="D2" s="136"/>
      <c r="E2" s="136"/>
      <c r="F2" s="136"/>
    </row>
    <row r="3" spans="1:13" ht="16.8">
      <c r="A3" s="21"/>
      <c r="B3" s="73" t="s">
        <v>73</v>
      </c>
      <c r="C3" s="73" t="s">
        <v>74</v>
      </c>
      <c r="D3" s="73" t="s">
        <v>75</v>
      </c>
      <c r="E3" s="73" t="s">
        <v>632</v>
      </c>
      <c r="F3" s="73" t="s">
        <v>77</v>
      </c>
    </row>
    <row r="4" spans="1:13" ht="16.8">
      <c r="A4" s="22" t="s">
        <v>78</v>
      </c>
      <c r="B4" s="23">
        <f xml:space="preserve"> B5 - C4</f>
        <v>4</v>
      </c>
      <c r="C4" s="23">
        <f>COUNTIF(G1:G100, "Failed")</f>
        <v>4</v>
      </c>
      <c r="D4" s="23">
        <v>0</v>
      </c>
      <c r="E4" s="23">
        <v>0</v>
      </c>
      <c r="F4" s="23">
        <v>8</v>
      </c>
    </row>
    <row r="5" spans="1:13" ht="16.8">
      <c r="A5" s="22" t="s">
        <v>79</v>
      </c>
      <c r="B5" s="23">
        <v>8</v>
      </c>
      <c r="C5" s="23">
        <v>0</v>
      </c>
      <c r="D5" s="23">
        <v>0</v>
      </c>
      <c r="E5" s="23">
        <v>0</v>
      </c>
      <c r="F5" s="23">
        <v>8</v>
      </c>
    </row>
    <row r="6" spans="1:13" ht="351" customHeight="1"/>
    <row r="7" spans="1:13" ht="16.8">
      <c r="A7" s="138" t="s">
        <v>0</v>
      </c>
      <c r="B7" s="138" t="s">
        <v>1</v>
      </c>
      <c r="C7" s="138" t="s">
        <v>2</v>
      </c>
      <c r="D7" s="138" t="s">
        <v>3</v>
      </c>
      <c r="E7" s="138" t="s">
        <v>4</v>
      </c>
      <c r="F7" s="138" t="s">
        <v>5</v>
      </c>
      <c r="G7" s="172" t="s">
        <v>6</v>
      </c>
      <c r="H7" s="173"/>
      <c r="I7" s="174"/>
      <c r="J7" s="172" t="s">
        <v>6</v>
      </c>
      <c r="K7" s="173"/>
      <c r="L7" s="174"/>
      <c r="M7" s="138" t="s">
        <v>7</v>
      </c>
    </row>
    <row r="8" spans="1:13" ht="16.8">
      <c r="A8" s="139"/>
      <c r="B8" s="139"/>
      <c r="C8" s="139"/>
      <c r="D8" s="139"/>
      <c r="E8" s="139"/>
      <c r="F8" s="139"/>
      <c r="G8" s="172" t="s">
        <v>8</v>
      </c>
      <c r="H8" s="173"/>
      <c r="I8" s="174"/>
      <c r="J8" s="172" t="s">
        <v>9</v>
      </c>
      <c r="K8" s="173"/>
      <c r="L8" s="174"/>
      <c r="M8" s="139"/>
    </row>
    <row r="9" spans="1:13" ht="16.8">
      <c r="A9" s="140"/>
      <c r="B9" s="140"/>
      <c r="C9" s="140"/>
      <c r="D9" s="140"/>
      <c r="E9" s="140"/>
      <c r="F9" s="140"/>
      <c r="G9" s="73" t="s">
        <v>10</v>
      </c>
      <c r="H9" s="2" t="s">
        <v>11</v>
      </c>
      <c r="I9" s="73" t="s">
        <v>12</v>
      </c>
      <c r="J9" s="73" t="s">
        <v>10</v>
      </c>
      <c r="K9" s="2" t="s">
        <v>11</v>
      </c>
      <c r="L9" s="73" t="s">
        <v>12</v>
      </c>
      <c r="M9" s="140"/>
    </row>
    <row r="10" spans="1:13" ht="16.8">
      <c r="A10" s="175" t="s">
        <v>1071</v>
      </c>
      <c r="B10" s="176"/>
      <c r="C10" s="176"/>
      <c r="D10" s="176"/>
      <c r="E10" s="176"/>
      <c r="F10" s="176"/>
      <c r="G10" s="176"/>
      <c r="H10" s="176"/>
      <c r="I10" s="176"/>
      <c r="J10" s="176"/>
      <c r="K10" s="176"/>
      <c r="L10" s="176"/>
      <c r="M10" s="177"/>
    </row>
    <row r="11" spans="1:13" ht="33.6">
      <c r="A11" s="4" t="s">
        <v>1073</v>
      </c>
      <c r="B11" s="5" t="s">
        <v>619</v>
      </c>
      <c r="C11" s="6"/>
      <c r="D11" s="6"/>
      <c r="E11" s="7" t="s">
        <v>20</v>
      </c>
      <c r="F11" s="7" t="s">
        <v>20</v>
      </c>
      <c r="G11" s="8" t="s">
        <v>17</v>
      </c>
      <c r="H11" s="26">
        <v>45755</v>
      </c>
      <c r="I11" s="26" t="s">
        <v>193</v>
      </c>
      <c r="J11" s="8" t="s">
        <v>17</v>
      </c>
      <c r="K11" s="26">
        <v>45757</v>
      </c>
      <c r="L11" s="26" t="s">
        <v>286</v>
      </c>
      <c r="M11" s="10"/>
    </row>
    <row r="12" spans="1:13" ht="33.6">
      <c r="A12" s="4" t="s">
        <v>1074</v>
      </c>
      <c r="B12" s="5" t="s">
        <v>617</v>
      </c>
      <c r="C12" s="6"/>
      <c r="D12" s="6"/>
      <c r="E12" s="7" t="s">
        <v>20</v>
      </c>
      <c r="F12" s="7" t="s">
        <v>20</v>
      </c>
      <c r="G12" s="8" t="s">
        <v>17</v>
      </c>
      <c r="H12" s="26">
        <v>45755</v>
      </c>
      <c r="I12" s="26" t="s">
        <v>193</v>
      </c>
      <c r="J12" s="8" t="s">
        <v>17</v>
      </c>
      <c r="K12" s="26">
        <v>45757</v>
      </c>
      <c r="L12" s="26" t="s">
        <v>286</v>
      </c>
      <c r="M12" s="10"/>
    </row>
    <row r="13" spans="1:13" ht="33.6">
      <c r="A13" s="4" t="s">
        <v>1075</v>
      </c>
      <c r="B13" s="5" t="s">
        <v>542</v>
      </c>
      <c r="C13" s="6"/>
      <c r="D13" s="6"/>
      <c r="E13" s="7" t="s">
        <v>20</v>
      </c>
      <c r="F13" s="7" t="s">
        <v>20</v>
      </c>
      <c r="G13" s="8" t="s">
        <v>1300</v>
      </c>
      <c r="H13" s="26">
        <v>45755</v>
      </c>
      <c r="I13" s="26" t="s">
        <v>193</v>
      </c>
      <c r="J13" s="8" t="s">
        <v>17</v>
      </c>
      <c r="K13" s="26">
        <v>45757</v>
      </c>
      <c r="L13" s="26" t="s">
        <v>286</v>
      </c>
      <c r="M13" s="10"/>
    </row>
    <row r="14" spans="1:13" ht="33.6">
      <c r="A14" s="4" t="s">
        <v>1076</v>
      </c>
      <c r="B14" s="5" t="s">
        <v>947</v>
      </c>
      <c r="C14" s="6"/>
      <c r="D14" s="6"/>
      <c r="E14" s="7" t="s">
        <v>25</v>
      </c>
      <c r="F14" s="7" t="s">
        <v>25</v>
      </c>
      <c r="G14" s="8" t="s">
        <v>1300</v>
      </c>
      <c r="H14" s="26">
        <v>45755</v>
      </c>
      <c r="I14" s="26" t="s">
        <v>193</v>
      </c>
      <c r="J14" s="8" t="s">
        <v>17</v>
      </c>
      <c r="K14" s="26">
        <v>45757</v>
      </c>
      <c r="L14" s="26" t="s">
        <v>286</v>
      </c>
      <c r="M14" s="10"/>
    </row>
    <row r="15" spans="1:13" ht="33.6">
      <c r="A15" s="4" t="s">
        <v>1077</v>
      </c>
      <c r="B15" s="5" t="s">
        <v>615</v>
      </c>
      <c r="C15" s="6"/>
      <c r="D15" s="6"/>
      <c r="E15" s="7" t="s">
        <v>25</v>
      </c>
      <c r="F15" s="7" t="s">
        <v>25</v>
      </c>
      <c r="G15" s="8" t="s">
        <v>17</v>
      </c>
      <c r="H15" s="26">
        <v>45755</v>
      </c>
      <c r="I15" s="26" t="s">
        <v>193</v>
      </c>
      <c r="J15" s="8" t="s">
        <v>17</v>
      </c>
      <c r="K15" s="26">
        <v>45757</v>
      </c>
      <c r="L15" s="26" t="s">
        <v>286</v>
      </c>
      <c r="M15" s="10"/>
    </row>
    <row r="16" spans="1:13" ht="16.8">
      <c r="A16" s="171" t="s">
        <v>1072</v>
      </c>
      <c r="B16" s="171"/>
      <c r="C16" s="171"/>
      <c r="D16" s="171"/>
      <c r="E16" s="171"/>
      <c r="F16" s="171"/>
      <c r="G16" s="171"/>
      <c r="H16" s="171"/>
      <c r="I16" s="171"/>
      <c r="J16" s="171"/>
      <c r="K16" s="171"/>
      <c r="L16" s="171"/>
      <c r="M16" s="171"/>
    </row>
    <row r="17" spans="1:13" ht="118.8" customHeight="1">
      <c r="A17" s="29" t="s">
        <v>1219</v>
      </c>
      <c r="B17" s="29" t="s">
        <v>571</v>
      </c>
      <c r="C17" s="29" t="s">
        <v>570</v>
      </c>
      <c r="D17" s="12" t="s">
        <v>569</v>
      </c>
      <c r="E17" s="12" t="s">
        <v>568</v>
      </c>
      <c r="F17" s="12" t="s">
        <v>568</v>
      </c>
      <c r="G17" s="8" t="s">
        <v>17</v>
      </c>
      <c r="H17" s="26">
        <v>45755</v>
      </c>
      <c r="I17" s="26" t="s">
        <v>193</v>
      </c>
      <c r="J17" s="8" t="s">
        <v>17</v>
      </c>
      <c r="K17" s="26">
        <v>45757</v>
      </c>
      <c r="L17" s="26" t="s">
        <v>286</v>
      </c>
      <c r="M17" s="12"/>
    </row>
    <row r="18" spans="1:13" ht="114.45" customHeight="1">
      <c r="A18" s="29" t="s">
        <v>1220</v>
      </c>
      <c r="B18" s="29" t="s">
        <v>1078</v>
      </c>
      <c r="C18" s="29" t="s">
        <v>1079</v>
      </c>
      <c r="D18" s="12" t="s">
        <v>1080</v>
      </c>
      <c r="E18" s="12" t="s">
        <v>1081</v>
      </c>
      <c r="F18" s="12" t="s">
        <v>1081</v>
      </c>
      <c r="G18" s="8" t="s">
        <v>1300</v>
      </c>
      <c r="H18" s="26">
        <v>45755</v>
      </c>
      <c r="I18" s="26" t="s">
        <v>193</v>
      </c>
      <c r="J18" s="8" t="s">
        <v>17</v>
      </c>
      <c r="K18" s="26">
        <v>45757</v>
      </c>
      <c r="L18" s="26" t="s">
        <v>286</v>
      </c>
      <c r="M18" s="12"/>
    </row>
    <row r="19" spans="1:13" ht="96.45" customHeight="1">
      <c r="A19" s="29" t="s">
        <v>1221</v>
      </c>
      <c r="B19" s="29" t="s">
        <v>567</v>
      </c>
      <c r="C19" s="29" t="s">
        <v>566</v>
      </c>
      <c r="D19" s="12" t="s">
        <v>565</v>
      </c>
      <c r="E19" s="12" t="s">
        <v>564</v>
      </c>
      <c r="F19" s="12" t="s">
        <v>564</v>
      </c>
      <c r="G19" s="8" t="s">
        <v>1300</v>
      </c>
      <c r="H19" s="26">
        <v>45755</v>
      </c>
      <c r="I19" s="26" t="s">
        <v>193</v>
      </c>
      <c r="J19" s="8" t="s">
        <v>17</v>
      </c>
      <c r="K19" s="26">
        <v>45757</v>
      </c>
      <c r="L19" s="26" t="s">
        <v>286</v>
      </c>
      <c r="M19" s="12"/>
    </row>
  </sheetData>
  <mergeCells count="15">
    <mergeCell ref="B1:F1"/>
    <mergeCell ref="B2:F2"/>
    <mergeCell ref="A7:A9"/>
    <mergeCell ref="B7:B9"/>
    <mergeCell ref="C7:C9"/>
    <mergeCell ref="D7:D9"/>
    <mergeCell ref="E7:E9"/>
    <mergeCell ref="F7:F9"/>
    <mergeCell ref="A16:M16"/>
    <mergeCell ref="G7:I7"/>
    <mergeCell ref="J7:L7"/>
    <mergeCell ref="M7:M9"/>
    <mergeCell ref="G8:I8"/>
    <mergeCell ref="J8:L8"/>
    <mergeCell ref="A10:M10"/>
  </mergeCells>
  <dataValidations count="1">
    <dataValidation type="list" operator="equal" allowBlank="1" showErrorMessage="1" promptTitle="dfdf" sqref="J11:J15 J17:J19 G11:G15 G17:G19" xr:uid="{00000000-0002-0000-1700-000000000000}">
      <formula1>"Passed,Untested,Failed,Blocked"</formula1>
      <formula2>0</formula2>
    </dataValidation>
  </dataValidation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codeName="Sheet25">
    <tabColor theme="1"/>
  </sheetPr>
  <dimension ref="A1:M69"/>
  <sheetViews>
    <sheetView zoomScale="70" zoomScaleNormal="70" workbookViewId="0">
      <selection activeCell="G68" sqref="G68"/>
    </sheetView>
  </sheetViews>
  <sheetFormatPr defaultRowHeight="14.4"/>
  <cols>
    <col min="1" max="1" width="18" customWidth="1"/>
    <col min="2" max="2" width="27.88671875" customWidth="1"/>
    <col min="3" max="3" width="33.77734375" customWidth="1"/>
    <col min="4" max="4" width="31.88671875" customWidth="1"/>
    <col min="5" max="5" width="32" customWidth="1"/>
    <col min="6" max="6" width="32.33203125" customWidth="1"/>
    <col min="7" max="7" width="14.44140625" customWidth="1"/>
    <col min="8" max="9" width="16.77734375" customWidth="1"/>
    <col min="10" max="10" width="14.109375" customWidth="1"/>
    <col min="11" max="11" width="16.6640625" customWidth="1"/>
    <col min="12" max="12" width="17.44140625" customWidth="1"/>
    <col min="13" max="13" width="12.88671875" customWidth="1"/>
  </cols>
  <sheetData>
    <row r="1" spans="1:6" ht="16.8">
      <c r="A1" s="20" t="s">
        <v>69</v>
      </c>
      <c r="B1" s="135" t="s">
        <v>70</v>
      </c>
      <c r="C1" s="135"/>
      <c r="D1" s="135"/>
      <c r="E1" s="135"/>
      <c r="F1" s="135"/>
    </row>
    <row r="2" spans="1:6" ht="16.8">
      <c r="A2" s="20" t="s">
        <v>71</v>
      </c>
      <c r="B2" s="136" t="s">
        <v>186</v>
      </c>
      <c r="C2" s="136"/>
      <c r="D2" s="136"/>
      <c r="E2" s="136"/>
      <c r="F2" s="136"/>
    </row>
    <row r="3" spans="1:6" ht="33.6">
      <c r="A3" s="21"/>
      <c r="B3" s="31" t="s">
        <v>73</v>
      </c>
      <c r="C3" s="31" t="s">
        <v>74</v>
      </c>
      <c r="D3" s="31" t="s">
        <v>75</v>
      </c>
      <c r="E3" s="31" t="s">
        <v>632</v>
      </c>
      <c r="F3" s="31" t="s">
        <v>77</v>
      </c>
    </row>
    <row r="4" spans="1:6" ht="16.8">
      <c r="A4" s="22" t="s">
        <v>78</v>
      </c>
      <c r="B4" s="23">
        <f xml:space="preserve"> B5 - C4</f>
        <v>11</v>
      </c>
      <c r="C4" s="23">
        <f>COUNTIF(G1:G94, "Failed")</f>
        <v>9</v>
      </c>
      <c r="D4" s="23">
        <v>0</v>
      </c>
      <c r="E4" s="23">
        <v>0</v>
      </c>
      <c r="F4" s="53">
        <v>20</v>
      </c>
    </row>
    <row r="5" spans="1:6" ht="16.8">
      <c r="A5" s="22" t="s">
        <v>79</v>
      </c>
      <c r="B5" s="23">
        <v>20</v>
      </c>
      <c r="C5" s="23">
        <v>0</v>
      </c>
      <c r="D5" s="23">
        <v>0</v>
      </c>
      <c r="E5" s="23">
        <v>0</v>
      </c>
      <c r="F5" s="53">
        <v>20</v>
      </c>
    </row>
    <row r="45" spans="1:13" ht="16.8">
      <c r="A45" s="138" t="s">
        <v>0</v>
      </c>
      <c r="B45" s="138" t="s">
        <v>1</v>
      </c>
      <c r="C45" s="138" t="s">
        <v>2</v>
      </c>
      <c r="D45" s="138" t="s">
        <v>3</v>
      </c>
      <c r="E45" s="138" t="s">
        <v>4</v>
      </c>
      <c r="F45" s="138" t="s">
        <v>5</v>
      </c>
      <c r="G45" s="172" t="s">
        <v>6</v>
      </c>
      <c r="H45" s="173"/>
      <c r="I45" s="174"/>
      <c r="J45" s="172" t="s">
        <v>6</v>
      </c>
      <c r="K45" s="173"/>
      <c r="L45" s="174"/>
      <c r="M45" s="138" t="s">
        <v>7</v>
      </c>
    </row>
    <row r="46" spans="1:13" ht="16.8">
      <c r="A46" s="139"/>
      <c r="B46" s="139"/>
      <c r="C46" s="139"/>
      <c r="D46" s="139"/>
      <c r="E46" s="139"/>
      <c r="F46" s="139"/>
      <c r="G46" s="172" t="s">
        <v>8</v>
      </c>
      <c r="H46" s="173"/>
      <c r="I46" s="174"/>
      <c r="J46" s="172" t="s">
        <v>9</v>
      </c>
      <c r="K46" s="173"/>
      <c r="L46" s="174"/>
      <c r="M46" s="139"/>
    </row>
    <row r="47" spans="1:13" ht="33.6">
      <c r="A47" s="140"/>
      <c r="B47" s="140"/>
      <c r="C47" s="140"/>
      <c r="D47" s="140"/>
      <c r="E47" s="140"/>
      <c r="F47" s="140"/>
      <c r="G47" s="31" t="s">
        <v>10</v>
      </c>
      <c r="H47" s="2" t="s">
        <v>11</v>
      </c>
      <c r="I47" s="31" t="s">
        <v>12</v>
      </c>
      <c r="J47" s="31" t="s">
        <v>10</v>
      </c>
      <c r="K47" s="2" t="s">
        <v>11</v>
      </c>
      <c r="L47" s="31" t="s">
        <v>12</v>
      </c>
      <c r="M47" s="140"/>
    </row>
    <row r="48" spans="1:13" ht="16.8">
      <c r="A48" s="175" t="s">
        <v>631</v>
      </c>
      <c r="B48" s="176"/>
      <c r="C48" s="176"/>
      <c r="D48" s="176"/>
      <c r="E48" s="176"/>
      <c r="F48" s="176"/>
      <c r="G48" s="176"/>
      <c r="H48" s="176"/>
      <c r="I48" s="176"/>
      <c r="J48" s="176"/>
      <c r="K48" s="176"/>
      <c r="L48" s="176"/>
      <c r="M48" s="177"/>
    </row>
    <row r="49" spans="1:13" ht="33.6">
      <c r="A49" s="4" t="s">
        <v>630</v>
      </c>
      <c r="B49" s="5" t="s">
        <v>629</v>
      </c>
      <c r="C49" s="6"/>
      <c r="D49" s="6"/>
      <c r="E49" s="7" t="s">
        <v>20</v>
      </c>
      <c r="F49" s="7" t="s">
        <v>20</v>
      </c>
      <c r="G49" s="8" t="s">
        <v>17</v>
      </c>
      <c r="H49" s="26">
        <v>45755</v>
      </c>
      <c r="I49" s="26" t="s">
        <v>193</v>
      </c>
      <c r="J49" s="8" t="s">
        <v>17</v>
      </c>
      <c r="K49" s="26">
        <v>45757</v>
      </c>
      <c r="L49" s="26" t="s">
        <v>286</v>
      </c>
      <c r="M49" s="10"/>
    </row>
    <row r="50" spans="1:13" ht="33.6">
      <c r="A50" s="4" t="s">
        <v>628</v>
      </c>
      <c r="B50" s="64" t="s">
        <v>627</v>
      </c>
      <c r="D50" s="63"/>
      <c r="E50" s="7" t="s">
        <v>20</v>
      </c>
      <c r="F50" s="7" t="s">
        <v>20</v>
      </c>
      <c r="G50" s="8" t="s">
        <v>1300</v>
      </c>
      <c r="H50" s="26">
        <v>45755</v>
      </c>
      <c r="I50" s="26" t="s">
        <v>193</v>
      </c>
      <c r="J50" s="8" t="s">
        <v>17</v>
      </c>
      <c r="K50" s="26">
        <v>45757</v>
      </c>
      <c r="L50" s="26" t="s">
        <v>286</v>
      </c>
      <c r="M50" s="10"/>
    </row>
    <row r="51" spans="1:13" ht="33.6">
      <c r="A51" s="4" t="s">
        <v>626</v>
      </c>
      <c r="B51" s="5" t="s">
        <v>238</v>
      </c>
      <c r="C51" s="17"/>
      <c r="D51" s="6"/>
      <c r="E51" s="7" t="s">
        <v>25</v>
      </c>
      <c r="F51" s="7" t="s">
        <v>25</v>
      </c>
      <c r="G51" s="8" t="s">
        <v>1300</v>
      </c>
      <c r="H51" s="26">
        <v>45755</v>
      </c>
      <c r="I51" s="26" t="s">
        <v>193</v>
      </c>
      <c r="J51" s="8" t="s">
        <v>17</v>
      </c>
      <c r="K51" s="26">
        <v>45757</v>
      </c>
      <c r="L51" s="26" t="s">
        <v>286</v>
      </c>
      <c r="M51" s="10"/>
    </row>
    <row r="52" spans="1:13" ht="33.6">
      <c r="A52" s="4" t="s">
        <v>625</v>
      </c>
      <c r="B52" s="5" t="s">
        <v>1018</v>
      </c>
      <c r="C52" s="17"/>
      <c r="D52" s="6"/>
      <c r="E52" s="7" t="s">
        <v>973</v>
      </c>
      <c r="F52" s="7" t="s">
        <v>973</v>
      </c>
      <c r="G52" s="8" t="s">
        <v>17</v>
      </c>
      <c r="H52" s="26">
        <v>45755</v>
      </c>
      <c r="I52" s="26" t="s">
        <v>193</v>
      </c>
      <c r="J52" s="8" t="s">
        <v>17</v>
      </c>
      <c r="K52" s="26">
        <v>45757</v>
      </c>
      <c r="L52" s="26" t="s">
        <v>286</v>
      </c>
      <c r="M52" s="10"/>
    </row>
    <row r="53" spans="1:13" ht="50.4">
      <c r="A53" s="4" t="s">
        <v>623</v>
      </c>
      <c r="B53" s="5" t="s">
        <v>624</v>
      </c>
      <c r="C53" s="6"/>
      <c r="D53" s="6"/>
      <c r="E53" s="7" t="s">
        <v>20</v>
      </c>
      <c r="F53" s="7" t="s">
        <v>20</v>
      </c>
      <c r="G53" s="8" t="s">
        <v>1300</v>
      </c>
      <c r="H53" s="26">
        <v>45755</v>
      </c>
      <c r="I53" s="26" t="s">
        <v>193</v>
      </c>
      <c r="J53" s="8" t="s">
        <v>17</v>
      </c>
      <c r="K53" s="26">
        <v>45757</v>
      </c>
      <c r="L53" s="26" t="s">
        <v>286</v>
      </c>
      <c r="M53" s="10"/>
    </row>
    <row r="54" spans="1:13" ht="33.6">
      <c r="A54" s="4" t="s">
        <v>622</v>
      </c>
      <c r="B54" s="5" t="s">
        <v>175</v>
      </c>
      <c r="C54" s="6"/>
      <c r="D54" s="6"/>
      <c r="E54" s="7" t="s">
        <v>20</v>
      </c>
      <c r="F54" s="7" t="s">
        <v>20</v>
      </c>
      <c r="G54" s="8" t="s">
        <v>17</v>
      </c>
      <c r="H54" s="26">
        <v>45755</v>
      </c>
      <c r="I54" s="26" t="s">
        <v>193</v>
      </c>
      <c r="J54" s="8" t="s">
        <v>17</v>
      </c>
      <c r="K54" s="26">
        <v>45757</v>
      </c>
      <c r="L54" s="26" t="s">
        <v>286</v>
      </c>
      <c r="M54" s="17"/>
    </row>
    <row r="55" spans="1:13" ht="33.6">
      <c r="A55" s="4" t="s">
        <v>621</v>
      </c>
      <c r="B55" s="11" t="s">
        <v>236</v>
      </c>
      <c r="C55" s="63"/>
      <c r="D55" s="63"/>
      <c r="E55" s="62" t="s">
        <v>88</v>
      </c>
      <c r="F55" s="62" t="s">
        <v>88</v>
      </c>
      <c r="G55" s="8" t="s">
        <v>1300</v>
      </c>
      <c r="H55" s="26">
        <v>45755</v>
      </c>
      <c r="I55" s="26" t="s">
        <v>193</v>
      </c>
      <c r="J55" s="8" t="s">
        <v>17</v>
      </c>
      <c r="K55" s="26">
        <v>45757</v>
      </c>
      <c r="L55" s="26" t="s">
        <v>286</v>
      </c>
      <c r="M55" s="10"/>
    </row>
    <row r="56" spans="1:13" ht="33.6">
      <c r="A56" s="4" t="s">
        <v>620</v>
      </c>
      <c r="B56" s="5" t="s">
        <v>376</v>
      </c>
      <c r="C56" s="6"/>
      <c r="D56" s="6"/>
      <c r="E56" s="7" t="s">
        <v>88</v>
      </c>
      <c r="F56" s="7" t="s">
        <v>88</v>
      </c>
      <c r="G56" s="8" t="s">
        <v>1300</v>
      </c>
      <c r="H56" s="26">
        <v>45755</v>
      </c>
      <c r="I56" s="26" t="s">
        <v>193</v>
      </c>
      <c r="J56" s="8" t="s">
        <v>17</v>
      </c>
      <c r="K56" s="26">
        <v>45757</v>
      </c>
      <c r="L56" s="26" t="s">
        <v>286</v>
      </c>
      <c r="M56" s="10"/>
    </row>
    <row r="57" spans="1:13" ht="33.6">
      <c r="A57" s="4" t="s">
        <v>618</v>
      </c>
      <c r="B57" s="5" t="s">
        <v>619</v>
      </c>
      <c r="C57" s="6"/>
      <c r="D57" s="6"/>
      <c r="E57" s="7" t="s">
        <v>20</v>
      </c>
      <c r="F57" s="7" t="s">
        <v>20</v>
      </c>
      <c r="G57" s="8" t="s">
        <v>17</v>
      </c>
      <c r="H57" s="26">
        <v>45755</v>
      </c>
      <c r="I57" s="26" t="s">
        <v>193</v>
      </c>
      <c r="J57" s="8" t="s">
        <v>17</v>
      </c>
      <c r="K57" s="26">
        <v>45757</v>
      </c>
      <c r="L57" s="26" t="s">
        <v>286</v>
      </c>
      <c r="M57" s="10"/>
    </row>
    <row r="58" spans="1:13" ht="33.6">
      <c r="A58" s="4" t="s">
        <v>616</v>
      </c>
      <c r="B58" s="5" t="s">
        <v>615</v>
      </c>
      <c r="C58" s="6"/>
      <c r="D58" s="6"/>
      <c r="E58" s="7" t="s">
        <v>25</v>
      </c>
      <c r="F58" s="7" t="s">
        <v>25</v>
      </c>
      <c r="G58" s="8" t="s">
        <v>17</v>
      </c>
      <c r="H58" s="26">
        <v>45755</v>
      </c>
      <c r="I58" s="26" t="s">
        <v>193</v>
      </c>
      <c r="J58" s="8" t="s">
        <v>17</v>
      </c>
      <c r="K58" s="26">
        <v>45757</v>
      </c>
      <c r="L58" s="26" t="s">
        <v>286</v>
      </c>
      <c r="M58" s="10"/>
    </row>
    <row r="59" spans="1:13" ht="16.8">
      <c r="A59" s="171" t="s">
        <v>614</v>
      </c>
      <c r="B59" s="171"/>
      <c r="C59" s="171"/>
      <c r="D59" s="171"/>
      <c r="E59" s="171"/>
      <c r="F59" s="171"/>
      <c r="G59" s="171"/>
      <c r="H59" s="171"/>
      <c r="I59" s="171"/>
      <c r="J59" s="171"/>
      <c r="K59" s="171"/>
      <c r="L59" s="171"/>
      <c r="M59" s="171"/>
    </row>
    <row r="60" spans="1:13" ht="100.8">
      <c r="A60" s="29" t="s">
        <v>613</v>
      </c>
      <c r="B60" s="29" t="s">
        <v>612</v>
      </c>
      <c r="C60" s="29" t="s">
        <v>611</v>
      </c>
      <c r="D60" s="12" t="s">
        <v>610</v>
      </c>
      <c r="E60" s="12" t="s">
        <v>609</v>
      </c>
      <c r="F60" s="12" t="s">
        <v>609</v>
      </c>
      <c r="G60" s="8" t="s">
        <v>1300</v>
      </c>
      <c r="H60" s="26">
        <v>45755</v>
      </c>
      <c r="I60" s="26" t="s">
        <v>193</v>
      </c>
      <c r="J60" s="8" t="s">
        <v>17</v>
      </c>
      <c r="K60" s="26">
        <v>45757</v>
      </c>
      <c r="L60" s="26" t="s">
        <v>286</v>
      </c>
      <c r="M60" s="12"/>
    </row>
    <row r="61" spans="1:13" ht="100.8">
      <c r="A61" s="29" t="s">
        <v>608</v>
      </c>
      <c r="B61" s="29" t="s">
        <v>607</v>
      </c>
      <c r="C61" s="29" t="s">
        <v>606</v>
      </c>
      <c r="D61" s="12" t="s">
        <v>601</v>
      </c>
      <c r="E61" s="12" t="s">
        <v>605</v>
      </c>
      <c r="F61" s="12" t="s">
        <v>605</v>
      </c>
      <c r="G61" s="8" t="s">
        <v>1300</v>
      </c>
      <c r="H61" s="26">
        <v>45755</v>
      </c>
      <c r="I61" s="26" t="s">
        <v>193</v>
      </c>
      <c r="J61" s="8" t="s">
        <v>17</v>
      </c>
      <c r="K61" s="26">
        <v>45757</v>
      </c>
      <c r="L61" s="26" t="s">
        <v>286</v>
      </c>
      <c r="M61" s="12"/>
    </row>
    <row r="62" spans="1:13" ht="100.8">
      <c r="A62" s="29" t="s">
        <v>604</v>
      </c>
      <c r="B62" s="29" t="s">
        <v>603</v>
      </c>
      <c r="C62" s="29" t="s">
        <v>602</v>
      </c>
      <c r="D62" s="12" t="s">
        <v>601</v>
      </c>
      <c r="E62" s="12" t="s">
        <v>600</v>
      </c>
      <c r="F62" s="12" t="s">
        <v>600</v>
      </c>
      <c r="G62" s="8" t="s">
        <v>1300</v>
      </c>
      <c r="H62" s="26">
        <v>45755</v>
      </c>
      <c r="I62" s="26" t="s">
        <v>193</v>
      </c>
      <c r="J62" s="8" t="s">
        <v>17</v>
      </c>
      <c r="K62" s="26">
        <v>45757</v>
      </c>
      <c r="L62" s="26" t="s">
        <v>286</v>
      </c>
      <c r="M62" s="12"/>
    </row>
    <row r="63" spans="1:13" ht="67.2">
      <c r="A63" s="29" t="s">
        <v>599</v>
      </c>
      <c r="B63" s="29" t="s">
        <v>1082</v>
      </c>
      <c r="C63" s="29" t="s">
        <v>1083</v>
      </c>
      <c r="D63" s="12" t="s">
        <v>1084</v>
      </c>
      <c r="E63" s="12" t="s">
        <v>1085</v>
      </c>
      <c r="F63" s="12" t="s">
        <v>1085</v>
      </c>
      <c r="G63" s="8" t="s">
        <v>17</v>
      </c>
      <c r="H63" s="26">
        <v>45755</v>
      </c>
      <c r="I63" s="26" t="s">
        <v>193</v>
      </c>
      <c r="J63" s="8" t="s">
        <v>17</v>
      </c>
      <c r="K63" s="26">
        <v>45757</v>
      </c>
      <c r="L63" s="26" t="s">
        <v>286</v>
      </c>
      <c r="M63" s="12"/>
    </row>
    <row r="64" spans="1:13" ht="100.8">
      <c r="A64" s="29" t="s">
        <v>594</v>
      </c>
      <c r="B64" s="12" t="s">
        <v>598</v>
      </c>
      <c r="C64" s="29" t="s">
        <v>597</v>
      </c>
      <c r="D64" s="12" t="s">
        <v>596</v>
      </c>
      <c r="E64" s="12" t="s">
        <v>595</v>
      </c>
      <c r="F64" s="12" t="s">
        <v>595</v>
      </c>
      <c r="G64" s="8" t="s">
        <v>17</v>
      </c>
      <c r="H64" s="26">
        <v>45755</v>
      </c>
      <c r="I64" s="26" t="s">
        <v>193</v>
      </c>
      <c r="J64" s="8" t="s">
        <v>17</v>
      </c>
      <c r="K64" s="26">
        <v>45757</v>
      </c>
      <c r="L64" s="26" t="s">
        <v>286</v>
      </c>
      <c r="M64" s="12"/>
    </row>
    <row r="65" spans="1:13" ht="117.6">
      <c r="A65" s="29" t="s">
        <v>589</v>
      </c>
      <c r="B65" s="12" t="s">
        <v>593</v>
      </c>
      <c r="C65" s="29" t="s">
        <v>592</v>
      </c>
      <c r="D65" s="12" t="s">
        <v>591</v>
      </c>
      <c r="E65" s="12" t="s">
        <v>590</v>
      </c>
      <c r="F65" s="12" t="s">
        <v>590</v>
      </c>
      <c r="G65" s="8" t="s">
        <v>17</v>
      </c>
      <c r="H65" s="26">
        <v>45755</v>
      </c>
      <c r="I65" s="26" t="s">
        <v>193</v>
      </c>
      <c r="J65" s="8" t="s">
        <v>17</v>
      </c>
      <c r="K65" s="26">
        <v>45757</v>
      </c>
      <c r="L65" s="26" t="s">
        <v>286</v>
      </c>
      <c r="M65" s="12"/>
    </row>
    <row r="66" spans="1:13" ht="100.8">
      <c r="A66" s="29" t="s">
        <v>584</v>
      </c>
      <c r="B66" s="12" t="s">
        <v>588</v>
      </c>
      <c r="C66" s="29" t="s">
        <v>587</v>
      </c>
      <c r="D66" s="12" t="s">
        <v>586</v>
      </c>
      <c r="E66" s="12" t="s">
        <v>585</v>
      </c>
      <c r="F66" s="12" t="s">
        <v>585</v>
      </c>
      <c r="G66" s="8" t="s">
        <v>17</v>
      </c>
      <c r="H66" s="26">
        <v>45755</v>
      </c>
      <c r="I66" s="26" t="s">
        <v>193</v>
      </c>
      <c r="J66" s="8" t="s">
        <v>17</v>
      </c>
      <c r="K66" s="26">
        <v>45757</v>
      </c>
      <c r="L66" s="26" t="s">
        <v>286</v>
      </c>
      <c r="M66" s="12"/>
    </row>
    <row r="67" spans="1:13" ht="134.4">
      <c r="A67" s="29" t="s">
        <v>579</v>
      </c>
      <c r="B67" s="12" t="s">
        <v>583</v>
      </c>
      <c r="C67" s="29" t="s">
        <v>582</v>
      </c>
      <c r="D67" s="12" t="s">
        <v>581</v>
      </c>
      <c r="E67" s="12" t="s">
        <v>580</v>
      </c>
      <c r="F67" s="12" t="s">
        <v>580</v>
      </c>
      <c r="G67" s="8" t="s">
        <v>17</v>
      </c>
      <c r="H67" s="26">
        <v>45755</v>
      </c>
      <c r="I67" s="26" t="s">
        <v>193</v>
      </c>
      <c r="J67" s="8" t="s">
        <v>17</v>
      </c>
      <c r="K67" s="26">
        <v>45757</v>
      </c>
      <c r="L67" s="26" t="s">
        <v>286</v>
      </c>
      <c r="M67" s="12"/>
    </row>
    <row r="68" spans="1:13" ht="134.4">
      <c r="A68" s="29" t="s">
        <v>574</v>
      </c>
      <c r="B68" s="12" t="s">
        <v>578</v>
      </c>
      <c r="C68" s="29" t="s">
        <v>577</v>
      </c>
      <c r="D68" s="12" t="s">
        <v>576</v>
      </c>
      <c r="E68" s="12" t="s">
        <v>575</v>
      </c>
      <c r="F68" s="12" t="s">
        <v>575</v>
      </c>
      <c r="G68" s="36" t="s">
        <v>1300</v>
      </c>
      <c r="H68" s="26">
        <v>45755</v>
      </c>
      <c r="I68" s="26" t="s">
        <v>193</v>
      </c>
      <c r="J68" s="8" t="s">
        <v>17</v>
      </c>
      <c r="K68" s="26">
        <v>45757</v>
      </c>
      <c r="L68" s="26" t="s">
        <v>286</v>
      </c>
      <c r="M68" s="12"/>
    </row>
    <row r="69" spans="1:13" ht="71.400000000000006" customHeight="1">
      <c r="A69" s="29" t="s">
        <v>572</v>
      </c>
      <c r="B69" s="12" t="s">
        <v>176</v>
      </c>
      <c r="C69" s="29" t="s">
        <v>573</v>
      </c>
      <c r="D69" s="12" t="s">
        <v>178</v>
      </c>
      <c r="E69" s="12" t="s">
        <v>179</v>
      </c>
      <c r="F69" s="12" t="s">
        <v>179</v>
      </c>
      <c r="G69" s="8" t="s">
        <v>17</v>
      </c>
      <c r="H69" s="26">
        <v>45755</v>
      </c>
      <c r="I69" s="26" t="s">
        <v>193</v>
      </c>
      <c r="J69" s="8" t="s">
        <v>17</v>
      </c>
      <c r="K69" s="26">
        <v>45757</v>
      </c>
      <c r="L69" s="26" t="s">
        <v>286</v>
      </c>
      <c r="M69" s="12"/>
    </row>
  </sheetData>
  <mergeCells count="15">
    <mergeCell ref="A59:M59"/>
    <mergeCell ref="G45:I45"/>
    <mergeCell ref="J45:L45"/>
    <mergeCell ref="M45:M47"/>
    <mergeCell ref="G46:I46"/>
    <mergeCell ref="J46:L46"/>
    <mergeCell ref="A48:M48"/>
    <mergeCell ref="B1:F1"/>
    <mergeCell ref="B2:F2"/>
    <mergeCell ref="A45:A47"/>
    <mergeCell ref="B45:B47"/>
    <mergeCell ref="C45:C47"/>
    <mergeCell ref="D45:D47"/>
    <mergeCell ref="E45:E47"/>
    <mergeCell ref="F45:F47"/>
  </mergeCells>
  <dataValidations count="1">
    <dataValidation type="list" operator="equal" allowBlank="1" showErrorMessage="1" promptTitle="dfdf" sqref="G49:G58 J49:J58 J60:J69 G60:G69" xr:uid="{00000000-0002-0000-1800-000000000000}">
      <formula1>"Passed,Untested,Failed,Blocked"</formula1>
      <formula2>0</formula2>
    </dataValidation>
  </dataValidation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codeName="Sheet26">
    <tabColor theme="1"/>
  </sheetPr>
  <dimension ref="A1:M27"/>
  <sheetViews>
    <sheetView zoomScale="55" zoomScaleNormal="55" workbookViewId="0">
      <selection activeCell="G19" sqref="G19"/>
    </sheetView>
  </sheetViews>
  <sheetFormatPr defaultRowHeight="14.4"/>
  <cols>
    <col min="1" max="1" width="22.77734375" customWidth="1"/>
    <col min="2" max="2" width="31.77734375" customWidth="1"/>
    <col min="3" max="3" width="38.6640625" customWidth="1"/>
    <col min="4" max="4" width="30.33203125" customWidth="1"/>
    <col min="5" max="5" width="40.77734375" customWidth="1"/>
    <col min="6" max="6" width="40.6640625" customWidth="1"/>
    <col min="7" max="7" width="14.77734375" customWidth="1"/>
    <col min="8" max="8" width="17.21875" customWidth="1"/>
    <col min="9" max="9" width="17.88671875" customWidth="1"/>
    <col min="10" max="10" width="15" customWidth="1"/>
    <col min="11" max="11" width="16.5546875" customWidth="1"/>
    <col min="12" max="12" width="17.21875" customWidth="1"/>
    <col min="13" max="13" width="11.44140625" customWidth="1"/>
  </cols>
  <sheetData>
    <row r="1" spans="1:13" ht="16.8">
      <c r="A1" s="20" t="s">
        <v>69</v>
      </c>
      <c r="B1" s="135" t="s">
        <v>70</v>
      </c>
      <c r="C1" s="135"/>
      <c r="D1" s="135"/>
      <c r="E1" s="135"/>
      <c r="F1" s="135"/>
    </row>
    <row r="2" spans="1:13" ht="16.8">
      <c r="A2" s="20" t="s">
        <v>71</v>
      </c>
      <c r="B2" s="136" t="s">
        <v>1161</v>
      </c>
      <c r="C2" s="136"/>
      <c r="D2" s="136"/>
      <c r="E2" s="136"/>
      <c r="F2" s="136"/>
    </row>
    <row r="3" spans="1:13" ht="16.8">
      <c r="A3" s="21"/>
      <c r="B3" s="75" t="s">
        <v>73</v>
      </c>
      <c r="C3" s="75" t="s">
        <v>74</v>
      </c>
      <c r="D3" s="75" t="s">
        <v>75</v>
      </c>
      <c r="E3" s="75" t="s">
        <v>632</v>
      </c>
      <c r="F3" s="75" t="s">
        <v>77</v>
      </c>
    </row>
    <row r="4" spans="1:13" ht="16.8">
      <c r="A4" s="22" t="s">
        <v>78</v>
      </c>
      <c r="B4" s="23">
        <f xml:space="preserve"> B5 - C4</f>
        <v>6</v>
      </c>
      <c r="C4" s="23">
        <f>COUNTIF(G1:G100, "Failed")</f>
        <v>5</v>
      </c>
      <c r="D4" s="23">
        <v>0</v>
      </c>
      <c r="E4" s="23">
        <v>0</v>
      </c>
      <c r="F4" s="23">
        <v>11</v>
      </c>
    </row>
    <row r="5" spans="1:13" ht="16.8">
      <c r="A5" s="22" t="s">
        <v>79</v>
      </c>
      <c r="B5" s="23">
        <v>11</v>
      </c>
      <c r="C5" s="23">
        <v>0</v>
      </c>
      <c r="D5" s="23">
        <v>0</v>
      </c>
      <c r="E5" s="23">
        <v>0</v>
      </c>
      <c r="F5" s="23">
        <v>11</v>
      </c>
    </row>
    <row r="6" spans="1:13" ht="352.95" customHeight="1"/>
    <row r="7" spans="1:13" ht="112.95" customHeight="1"/>
    <row r="12" spans="1:13" ht="16.8">
      <c r="A12" s="158" t="s">
        <v>0</v>
      </c>
      <c r="B12" s="158" t="s">
        <v>1</v>
      </c>
      <c r="C12" s="158" t="s">
        <v>2</v>
      </c>
      <c r="D12" s="158" t="s">
        <v>3</v>
      </c>
      <c r="E12" s="158" t="s">
        <v>4</v>
      </c>
      <c r="F12" s="158" t="s">
        <v>5</v>
      </c>
      <c r="G12" s="147" t="s">
        <v>6</v>
      </c>
      <c r="H12" s="148"/>
      <c r="I12" s="149"/>
      <c r="J12" s="147" t="s">
        <v>6</v>
      </c>
      <c r="K12" s="148"/>
      <c r="L12" s="149"/>
      <c r="M12" s="158" t="s">
        <v>7</v>
      </c>
    </row>
    <row r="13" spans="1:13" ht="16.8">
      <c r="A13" s="159"/>
      <c r="B13" s="159"/>
      <c r="C13" s="159"/>
      <c r="D13" s="159"/>
      <c r="E13" s="159"/>
      <c r="F13" s="159"/>
      <c r="G13" s="147" t="s">
        <v>8</v>
      </c>
      <c r="H13" s="148"/>
      <c r="I13" s="149"/>
      <c r="J13" s="147" t="s">
        <v>9</v>
      </c>
      <c r="K13" s="148"/>
      <c r="L13" s="149"/>
      <c r="M13" s="159"/>
    </row>
    <row r="14" spans="1:13" ht="33.6">
      <c r="A14" s="160"/>
      <c r="B14" s="160"/>
      <c r="C14" s="160"/>
      <c r="D14" s="160"/>
      <c r="E14" s="160"/>
      <c r="F14" s="160"/>
      <c r="G14" s="76" t="s">
        <v>10</v>
      </c>
      <c r="H14" s="51" t="s">
        <v>11</v>
      </c>
      <c r="I14" s="76" t="s">
        <v>12</v>
      </c>
      <c r="J14" s="76" t="s">
        <v>10</v>
      </c>
      <c r="K14" s="51" t="s">
        <v>11</v>
      </c>
      <c r="L14" s="76" t="s">
        <v>12</v>
      </c>
      <c r="M14" s="160"/>
    </row>
    <row r="15" spans="1:13" ht="16.8">
      <c r="A15" s="150" t="s">
        <v>1086</v>
      </c>
      <c r="B15" s="151"/>
      <c r="C15" s="151"/>
      <c r="D15" s="151"/>
      <c r="E15" s="151"/>
      <c r="F15" s="151"/>
      <c r="G15" s="151"/>
      <c r="H15" s="151"/>
      <c r="I15" s="151"/>
      <c r="J15" s="151"/>
      <c r="K15" s="151"/>
      <c r="L15" s="151"/>
      <c r="M15" s="152"/>
    </row>
    <row r="16" spans="1:13" ht="52.05" customHeight="1">
      <c r="A16" s="4" t="s">
        <v>1128</v>
      </c>
      <c r="B16" s="44" t="s">
        <v>986</v>
      </c>
      <c r="C16" s="43"/>
      <c r="D16" s="43"/>
      <c r="E16" s="42" t="s">
        <v>25</v>
      </c>
      <c r="F16" s="42" t="s">
        <v>25</v>
      </c>
      <c r="G16" s="8" t="s">
        <v>1300</v>
      </c>
      <c r="H16" s="35">
        <v>45755</v>
      </c>
      <c r="I16" s="35" t="s">
        <v>193</v>
      </c>
      <c r="J16" s="36" t="s">
        <v>17</v>
      </c>
      <c r="K16" s="35">
        <v>45757</v>
      </c>
      <c r="L16" s="35" t="s">
        <v>286</v>
      </c>
      <c r="M16" s="41"/>
    </row>
    <row r="17" spans="1:13" ht="55.5" customHeight="1">
      <c r="A17" s="4" t="s">
        <v>1129</v>
      </c>
      <c r="B17" s="44" t="s">
        <v>624</v>
      </c>
      <c r="C17" s="43"/>
      <c r="D17" s="43"/>
      <c r="E17" s="42" t="s">
        <v>20</v>
      </c>
      <c r="F17" s="42" t="s">
        <v>20</v>
      </c>
      <c r="G17" s="36" t="s">
        <v>17</v>
      </c>
      <c r="H17" s="35">
        <v>45755</v>
      </c>
      <c r="I17" s="35" t="s">
        <v>193</v>
      </c>
      <c r="J17" s="36" t="s">
        <v>17</v>
      </c>
      <c r="K17" s="35">
        <v>45757</v>
      </c>
      <c r="L17" s="35" t="s">
        <v>286</v>
      </c>
      <c r="M17" s="41"/>
    </row>
    <row r="18" spans="1:13" ht="42" customHeight="1">
      <c r="A18" s="4" t="s">
        <v>1130</v>
      </c>
      <c r="B18" s="47" t="s">
        <v>987</v>
      </c>
      <c r="C18" s="46"/>
      <c r="D18" s="46"/>
      <c r="E18" s="42" t="s">
        <v>25</v>
      </c>
      <c r="F18" s="42" t="s">
        <v>25</v>
      </c>
      <c r="G18" s="8" t="s">
        <v>1300</v>
      </c>
      <c r="H18" s="35">
        <v>45755</v>
      </c>
      <c r="I18" s="35" t="s">
        <v>193</v>
      </c>
      <c r="J18" s="36" t="s">
        <v>17</v>
      </c>
      <c r="K18" s="35">
        <v>45757</v>
      </c>
      <c r="L18" s="35" t="s">
        <v>286</v>
      </c>
      <c r="M18" s="41"/>
    </row>
    <row r="19" spans="1:13" ht="43.05" customHeight="1">
      <c r="A19" s="4" t="s">
        <v>1131</v>
      </c>
      <c r="B19" s="44" t="s">
        <v>988</v>
      </c>
      <c r="C19" s="43"/>
      <c r="D19" s="43"/>
      <c r="E19" s="42" t="s">
        <v>25</v>
      </c>
      <c r="F19" s="42" t="s">
        <v>25</v>
      </c>
      <c r="G19" s="8" t="s">
        <v>1300</v>
      </c>
      <c r="H19" s="35">
        <v>45755</v>
      </c>
      <c r="I19" s="35" t="s">
        <v>193</v>
      </c>
      <c r="J19" s="36" t="s">
        <v>17</v>
      </c>
      <c r="K19" s="35">
        <v>45757</v>
      </c>
      <c r="L19" s="35" t="s">
        <v>286</v>
      </c>
      <c r="M19" s="48"/>
    </row>
    <row r="20" spans="1:13" ht="43.95" customHeight="1">
      <c r="A20" s="4" t="s">
        <v>1132</v>
      </c>
      <c r="B20" s="44" t="s">
        <v>175</v>
      </c>
      <c r="C20" s="43"/>
      <c r="D20" s="43"/>
      <c r="E20" s="42" t="s">
        <v>20</v>
      </c>
      <c r="F20" s="42" t="s">
        <v>20</v>
      </c>
      <c r="G20" s="36" t="s">
        <v>17</v>
      </c>
      <c r="H20" s="35">
        <v>45755</v>
      </c>
      <c r="I20" s="35" t="s">
        <v>193</v>
      </c>
      <c r="J20" s="36" t="s">
        <v>17</v>
      </c>
      <c r="K20" s="35">
        <v>45757</v>
      </c>
      <c r="L20" s="35" t="s">
        <v>286</v>
      </c>
      <c r="M20" s="41"/>
    </row>
    <row r="21" spans="1:13" ht="16.8">
      <c r="A21" s="155" t="s">
        <v>1087</v>
      </c>
      <c r="B21" s="156"/>
      <c r="C21" s="156"/>
      <c r="D21" s="156"/>
      <c r="E21" s="156"/>
      <c r="F21" s="156"/>
      <c r="G21" s="156"/>
      <c r="H21" s="156"/>
      <c r="I21" s="156"/>
      <c r="J21" s="156"/>
      <c r="K21" s="156"/>
      <c r="L21" s="156"/>
      <c r="M21" s="157"/>
    </row>
    <row r="22" spans="1:13" ht="132.44999999999999" customHeight="1">
      <c r="A22" s="4" t="s">
        <v>1128</v>
      </c>
      <c r="B22" s="38" t="s">
        <v>1088</v>
      </c>
      <c r="C22" s="38" t="s">
        <v>1089</v>
      </c>
      <c r="D22" s="37" t="s">
        <v>195</v>
      </c>
      <c r="E22" s="40" t="s">
        <v>1090</v>
      </c>
      <c r="F22" s="40" t="s">
        <v>1090</v>
      </c>
      <c r="G22" s="36" t="s">
        <v>17</v>
      </c>
      <c r="H22" s="35">
        <v>45755</v>
      </c>
      <c r="I22" s="35" t="s">
        <v>193</v>
      </c>
      <c r="J22" s="36" t="s">
        <v>17</v>
      </c>
      <c r="K22" s="35">
        <v>45757</v>
      </c>
      <c r="L22" s="35" t="s">
        <v>286</v>
      </c>
      <c r="M22" s="34"/>
    </row>
    <row r="23" spans="1:13" ht="113.55" customHeight="1">
      <c r="A23" s="4" t="s">
        <v>1129</v>
      </c>
      <c r="B23" s="38" t="s">
        <v>1091</v>
      </c>
      <c r="C23" s="38" t="s">
        <v>1092</v>
      </c>
      <c r="D23" s="34" t="s">
        <v>345</v>
      </c>
      <c r="E23" s="34" t="s">
        <v>993</v>
      </c>
      <c r="F23" s="34" t="s">
        <v>993</v>
      </c>
      <c r="G23" s="36" t="s">
        <v>1300</v>
      </c>
      <c r="H23" s="35">
        <v>45755</v>
      </c>
      <c r="I23" s="35" t="s">
        <v>193</v>
      </c>
      <c r="J23" s="36" t="s">
        <v>17</v>
      </c>
      <c r="K23" s="35">
        <v>45757</v>
      </c>
      <c r="L23" s="35" t="s">
        <v>286</v>
      </c>
      <c r="M23" s="34"/>
    </row>
    <row r="24" spans="1:13" ht="122.55" customHeight="1">
      <c r="A24" s="4" t="s">
        <v>1130</v>
      </c>
      <c r="B24" s="34" t="s">
        <v>994</v>
      </c>
      <c r="C24" s="38" t="s">
        <v>1096</v>
      </c>
      <c r="D24" s="37" t="s">
        <v>195</v>
      </c>
      <c r="E24" s="34" t="s">
        <v>1097</v>
      </c>
      <c r="F24" s="34" t="s">
        <v>1097</v>
      </c>
      <c r="G24" s="36" t="s">
        <v>17</v>
      </c>
      <c r="H24" s="35">
        <v>45755</v>
      </c>
      <c r="I24" s="35" t="s">
        <v>193</v>
      </c>
      <c r="J24" s="36" t="s">
        <v>17</v>
      </c>
      <c r="K24" s="35">
        <v>45757</v>
      </c>
      <c r="L24" s="35" t="s">
        <v>286</v>
      </c>
      <c r="M24" s="34"/>
    </row>
    <row r="25" spans="1:13" ht="150.44999999999999" customHeight="1">
      <c r="A25" s="4" t="s">
        <v>1131</v>
      </c>
      <c r="B25" s="34" t="s">
        <v>1093</v>
      </c>
      <c r="C25" s="38" t="s">
        <v>1094</v>
      </c>
      <c r="D25" s="37" t="s">
        <v>195</v>
      </c>
      <c r="E25" s="34" t="s">
        <v>338</v>
      </c>
      <c r="F25" s="34" t="s">
        <v>338</v>
      </c>
      <c r="G25" s="8" t="s">
        <v>1300</v>
      </c>
      <c r="H25" s="35">
        <v>45755</v>
      </c>
      <c r="I25" s="35" t="s">
        <v>193</v>
      </c>
      <c r="J25" s="36" t="s">
        <v>17</v>
      </c>
      <c r="K25" s="35">
        <v>45757</v>
      </c>
      <c r="L25" s="35" t="s">
        <v>286</v>
      </c>
      <c r="M25" s="34"/>
    </row>
    <row r="26" spans="1:13" ht="153" customHeight="1">
      <c r="A26" s="4" t="s">
        <v>1132</v>
      </c>
      <c r="B26" s="34" t="s">
        <v>1162</v>
      </c>
      <c r="C26" s="38" t="s">
        <v>1095</v>
      </c>
      <c r="D26" s="37" t="s">
        <v>195</v>
      </c>
      <c r="E26" s="34" t="s">
        <v>335</v>
      </c>
      <c r="F26" s="34" t="s">
        <v>335</v>
      </c>
      <c r="G26" s="36" t="s">
        <v>17</v>
      </c>
      <c r="H26" s="35">
        <v>45755</v>
      </c>
      <c r="I26" s="35" t="s">
        <v>193</v>
      </c>
      <c r="J26" s="36" t="s">
        <v>17</v>
      </c>
      <c r="K26" s="35">
        <v>45757</v>
      </c>
      <c r="L26" s="35" t="s">
        <v>286</v>
      </c>
      <c r="M26" s="34"/>
    </row>
    <row r="27" spans="1:13" ht="108.45" customHeight="1">
      <c r="A27" s="4" t="s">
        <v>1133</v>
      </c>
      <c r="B27" s="34" t="s">
        <v>176</v>
      </c>
      <c r="C27" s="38" t="s">
        <v>334</v>
      </c>
      <c r="D27" s="34" t="s">
        <v>178</v>
      </c>
      <c r="E27" s="34" t="s">
        <v>333</v>
      </c>
      <c r="F27" s="34" t="s">
        <v>333</v>
      </c>
      <c r="G27" s="36" t="s">
        <v>17</v>
      </c>
      <c r="H27" s="35">
        <v>45755</v>
      </c>
      <c r="I27" s="35" t="s">
        <v>193</v>
      </c>
      <c r="J27" s="36" t="s">
        <v>17</v>
      </c>
      <c r="K27" s="35">
        <v>45757</v>
      </c>
      <c r="L27" s="35" t="s">
        <v>286</v>
      </c>
      <c r="M27" s="34"/>
    </row>
  </sheetData>
  <mergeCells count="15">
    <mergeCell ref="G13:I13"/>
    <mergeCell ref="J13:L13"/>
    <mergeCell ref="A15:M15"/>
    <mergeCell ref="A21:M21"/>
    <mergeCell ref="B1:F1"/>
    <mergeCell ref="B2:F2"/>
    <mergeCell ref="A12:A14"/>
    <mergeCell ref="B12:B14"/>
    <mergeCell ref="C12:C14"/>
    <mergeCell ref="D12:D14"/>
    <mergeCell ref="E12:E14"/>
    <mergeCell ref="F12:F14"/>
    <mergeCell ref="G12:I12"/>
    <mergeCell ref="J12:L12"/>
    <mergeCell ref="M12:M14"/>
  </mergeCells>
  <dataValidations count="1">
    <dataValidation type="list" operator="equal" allowBlank="1" showErrorMessage="1" promptTitle="dfdf" sqref="G22:G27 J16:J20 J22:J27 G16:G20" xr:uid="{00000000-0002-0000-1900-000000000000}">
      <formula1>"Passed,Untested,Failed,Blocked"</formula1>
      <formula2>0</formula2>
    </dataValidation>
  </dataValidation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codeName="Sheet27">
    <tabColor theme="1"/>
  </sheetPr>
  <dimension ref="A1:M43"/>
  <sheetViews>
    <sheetView zoomScale="72" workbookViewId="0">
      <selection activeCell="G40" sqref="G40"/>
    </sheetView>
  </sheetViews>
  <sheetFormatPr defaultRowHeight="14.4"/>
  <cols>
    <col min="1" max="1" width="19.33203125" customWidth="1"/>
    <col min="2" max="2" width="24.77734375" customWidth="1"/>
    <col min="3" max="3" width="25.88671875" customWidth="1"/>
    <col min="4" max="4" width="28.6640625" customWidth="1"/>
    <col min="5" max="6" width="35.77734375" customWidth="1"/>
    <col min="7" max="7" width="15.109375" customWidth="1"/>
    <col min="8" max="9" width="19.21875" customWidth="1"/>
    <col min="10" max="10" width="17.21875" customWidth="1"/>
    <col min="11" max="11" width="15.44140625" customWidth="1"/>
    <col min="12" max="12" width="17" customWidth="1"/>
    <col min="13" max="13" width="12.6640625" customWidth="1"/>
  </cols>
  <sheetData>
    <row r="1" spans="1:6" ht="16.8">
      <c r="A1" s="20" t="s">
        <v>69</v>
      </c>
      <c r="B1" s="135" t="s">
        <v>70</v>
      </c>
      <c r="C1" s="135"/>
      <c r="D1" s="135"/>
      <c r="E1" s="135"/>
      <c r="F1" s="135"/>
    </row>
    <row r="2" spans="1:6" ht="16.8">
      <c r="A2" s="20" t="s">
        <v>71</v>
      </c>
      <c r="B2" s="136" t="s">
        <v>658</v>
      </c>
      <c r="C2" s="136"/>
      <c r="D2" s="136"/>
      <c r="E2" s="136"/>
      <c r="F2" s="136"/>
    </row>
    <row r="3" spans="1:6" ht="16.8">
      <c r="A3" s="21"/>
      <c r="B3" s="31" t="s">
        <v>73</v>
      </c>
      <c r="C3" s="31" t="s">
        <v>74</v>
      </c>
      <c r="D3" s="31" t="s">
        <v>75</v>
      </c>
      <c r="E3" s="31" t="s">
        <v>632</v>
      </c>
      <c r="F3" s="31" t="s">
        <v>77</v>
      </c>
    </row>
    <row r="4" spans="1:6" ht="16.8">
      <c r="A4" s="22" t="s">
        <v>78</v>
      </c>
      <c r="B4" s="23">
        <f xml:space="preserve"> B5 - C4</f>
        <v>6</v>
      </c>
      <c r="C4" s="23">
        <f>COUNTIF(G1:G100, "Failed")</f>
        <v>4</v>
      </c>
      <c r="D4" s="23">
        <v>0</v>
      </c>
      <c r="E4" s="23">
        <v>0</v>
      </c>
      <c r="F4" s="23">
        <v>10</v>
      </c>
    </row>
    <row r="5" spans="1:6" ht="16.8">
      <c r="A5" s="22" t="s">
        <v>79</v>
      </c>
      <c r="B5" s="23">
        <v>10</v>
      </c>
      <c r="C5" s="23">
        <v>0</v>
      </c>
      <c r="D5" s="23">
        <v>0</v>
      </c>
      <c r="E5" s="23">
        <v>0</v>
      </c>
      <c r="F5" s="23">
        <v>10</v>
      </c>
    </row>
    <row r="29" spans="1:13" ht="16.8">
      <c r="A29" s="141" t="s">
        <v>0</v>
      </c>
      <c r="B29" s="141" t="s">
        <v>1</v>
      </c>
      <c r="C29" s="141" t="s">
        <v>2</v>
      </c>
      <c r="D29" s="141" t="s">
        <v>3</v>
      </c>
      <c r="E29" s="141" t="s">
        <v>4</v>
      </c>
      <c r="F29" s="141" t="s">
        <v>5</v>
      </c>
      <c r="G29" s="141" t="s">
        <v>6</v>
      </c>
      <c r="H29" s="141"/>
      <c r="I29" s="141"/>
      <c r="J29" s="141" t="s">
        <v>6</v>
      </c>
      <c r="K29" s="141"/>
      <c r="L29" s="141"/>
      <c r="M29" s="141" t="s">
        <v>7</v>
      </c>
    </row>
    <row r="30" spans="1:13" ht="16.8">
      <c r="A30" s="141"/>
      <c r="B30" s="141"/>
      <c r="C30" s="141"/>
      <c r="D30" s="141"/>
      <c r="E30" s="141"/>
      <c r="F30" s="141"/>
      <c r="G30" s="141" t="s">
        <v>8</v>
      </c>
      <c r="H30" s="141"/>
      <c r="I30" s="141"/>
      <c r="J30" s="141" t="s">
        <v>9</v>
      </c>
      <c r="K30" s="141"/>
      <c r="L30" s="141"/>
      <c r="M30" s="141"/>
    </row>
    <row r="31" spans="1:13" ht="33.6">
      <c r="A31" s="141"/>
      <c r="B31" s="141"/>
      <c r="C31" s="141"/>
      <c r="D31" s="141"/>
      <c r="E31" s="141"/>
      <c r="F31" s="141"/>
      <c r="G31" s="31" t="s">
        <v>10</v>
      </c>
      <c r="H31" s="2" t="s">
        <v>11</v>
      </c>
      <c r="I31" s="31" t="s">
        <v>12</v>
      </c>
      <c r="J31" s="31" t="s">
        <v>10</v>
      </c>
      <c r="K31" s="2" t="s">
        <v>11</v>
      </c>
      <c r="L31" s="31" t="s">
        <v>12</v>
      </c>
      <c r="M31" s="141"/>
    </row>
    <row r="32" spans="1:13" ht="16.8">
      <c r="A32" s="142" t="s">
        <v>657</v>
      </c>
      <c r="B32" s="142"/>
      <c r="C32" s="142"/>
      <c r="D32" s="142"/>
      <c r="E32" s="142"/>
      <c r="F32" s="142"/>
      <c r="G32" s="142"/>
      <c r="H32" s="142"/>
      <c r="I32" s="142"/>
      <c r="J32" s="142"/>
      <c r="K32" s="142"/>
      <c r="L32" s="142"/>
      <c r="M32" s="142"/>
    </row>
    <row r="33" spans="1:13" ht="33.6">
      <c r="A33" s="4" t="s">
        <v>656</v>
      </c>
      <c r="B33" s="5" t="s">
        <v>655</v>
      </c>
      <c r="C33" s="6"/>
      <c r="D33" s="6"/>
      <c r="E33" s="7" t="s">
        <v>654</v>
      </c>
      <c r="F33" s="7" t="s">
        <v>654</v>
      </c>
      <c r="G33" s="8" t="s">
        <v>1300</v>
      </c>
      <c r="H33" s="26">
        <v>45755</v>
      </c>
      <c r="I33" s="26" t="s">
        <v>193</v>
      </c>
      <c r="J33" s="8" t="s">
        <v>17</v>
      </c>
      <c r="K33" s="26">
        <v>45757</v>
      </c>
      <c r="L33" s="26" t="s">
        <v>286</v>
      </c>
      <c r="M33" s="10"/>
    </row>
    <row r="34" spans="1:13" ht="33.6">
      <c r="A34" s="4" t="s">
        <v>653</v>
      </c>
      <c r="B34" s="5" t="s">
        <v>652</v>
      </c>
      <c r="C34" s="6"/>
      <c r="D34" s="6"/>
      <c r="E34" s="7" t="s">
        <v>20</v>
      </c>
      <c r="F34" s="7" t="s">
        <v>20</v>
      </c>
      <c r="G34" s="8" t="s">
        <v>17</v>
      </c>
      <c r="H34" s="26">
        <v>45755</v>
      </c>
      <c r="I34" s="26" t="s">
        <v>193</v>
      </c>
      <c r="J34" s="8" t="s">
        <v>17</v>
      </c>
      <c r="K34" s="26">
        <v>45757</v>
      </c>
      <c r="L34" s="26" t="s">
        <v>286</v>
      </c>
      <c r="M34" s="10"/>
    </row>
    <row r="35" spans="1:13" ht="33.6">
      <c r="A35" s="4" t="s">
        <v>651</v>
      </c>
      <c r="B35" s="5" t="s">
        <v>650</v>
      </c>
      <c r="C35" s="6"/>
      <c r="D35" s="6"/>
      <c r="E35" s="7" t="s">
        <v>20</v>
      </c>
      <c r="F35" s="7" t="s">
        <v>20</v>
      </c>
      <c r="G35" s="8" t="s">
        <v>17</v>
      </c>
      <c r="H35" s="26">
        <v>45755</v>
      </c>
      <c r="I35" s="26" t="s">
        <v>193</v>
      </c>
      <c r="J35" s="8" t="s">
        <v>17</v>
      </c>
      <c r="K35" s="26">
        <v>45757</v>
      </c>
      <c r="L35" s="26" t="s">
        <v>286</v>
      </c>
      <c r="M35" s="10"/>
    </row>
    <row r="36" spans="1:13" ht="33.6">
      <c r="A36" s="4" t="s">
        <v>649</v>
      </c>
      <c r="B36" s="11" t="s">
        <v>389</v>
      </c>
      <c r="C36" s="6"/>
      <c r="D36" s="6"/>
      <c r="E36" s="7" t="s">
        <v>20</v>
      </c>
      <c r="F36" s="7" t="s">
        <v>20</v>
      </c>
      <c r="G36" s="8" t="s">
        <v>1300</v>
      </c>
      <c r="H36" s="26">
        <v>45755</v>
      </c>
      <c r="I36" s="26" t="s">
        <v>193</v>
      </c>
      <c r="J36" s="8" t="s">
        <v>17</v>
      </c>
      <c r="K36" s="26">
        <v>45757</v>
      </c>
      <c r="L36" s="26" t="s">
        <v>286</v>
      </c>
      <c r="M36" s="10"/>
    </row>
    <row r="37" spans="1:13" ht="33.6">
      <c r="A37" s="4" t="s">
        <v>648</v>
      </c>
      <c r="B37" s="5" t="s">
        <v>413</v>
      </c>
      <c r="C37" s="6"/>
      <c r="D37" s="6"/>
      <c r="E37" s="7" t="s">
        <v>25</v>
      </c>
      <c r="F37" s="7" t="s">
        <v>25</v>
      </c>
      <c r="G37" s="8" t="s">
        <v>17</v>
      </c>
      <c r="H37" s="26">
        <v>45755</v>
      </c>
      <c r="I37" s="26" t="s">
        <v>193</v>
      </c>
      <c r="J37" s="8" t="s">
        <v>17</v>
      </c>
      <c r="K37" s="26">
        <v>45757</v>
      </c>
      <c r="L37" s="26" t="s">
        <v>286</v>
      </c>
      <c r="M37" s="10"/>
    </row>
    <row r="38" spans="1:13" ht="33.6">
      <c r="A38" s="4" t="s">
        <v>1338</v>
      </c>
      <c r="B38" s="5" t="s">
        <v>947</v>
      </c>
      <c r="C38" s="6"/>
      <c r="D38" s="6"/>
      <c r="E38" s="7" t="s">
        <v>25</v>
      </c>
      <c r="F38" s="7" t="s">
        <v>25</v>
      </c>
      <c r="G38" s="8" t="s">
        <v>1300</v>
      </c>
      <c r="H38" s="26">
        <v>45755</v>
      </c>
      <c r="I38" s="26" t="s">
        <v>193</v>
      </c>
      <c r="J38" s="8" t="s">
        <v>17</v>
      </c>
      <c r="K38" s="26">
        <v>45757</v>
      </c>
      <c r="L38" s="26" t="s">
        <v>286</v>
      </c>
      <c r="M38" s="10"/>
    </row>
    <row r="39" spans="1:13" ht="16.8">
      <c r="A39" s="143" t="s">
        <v>647</v>
      </c>
      <c r="B39" s="144"/>
      <c r="C39" s="144"/>
      <c r="D39" s="144"/>
      <c r="E39" s="144"/>
      <c r="F39" s="144"/>
      <c r="G39" s="144"/>
      <c r="H39" s="144"/>
      <c r="I39" s="144"/>
      <c r="J39" s="144"/>
      <c r="K39" s="144"/>
      <c r="L39" s="144"/>
      <c r="M39" s="145"/>
    </row>
    <row r="40" spans="1:13" ht="100.8">
      <c r="A40" s="29" t="s">
        <v>646</v>
      </c>
      <c r="B40" s="29" t="s">
        <v>645</v>
      </c>
      <c r="C40" s="29" t="s">
        <v>644</v>
      </c>
      <c r="D40" s="12" t="s">
        <v>639</v>
      </c>
      <c r="E40" s="12" t="s">
        <v>643</v>
      </c>
      <c r="F40" s="12" t="s">
        <v>643</v>
      </c>
      <c r="G40" s="8" t="s">
        <v>17</v>
      </c>
      <c r="H40" s="26">
        <v>45755</v>
      </c>
      <c r="I40" s="26" t="s">
        <v>193</v>
      </c>
      <c r="J40" s="8" t="s">
        <v>17</v>
      </c>
      <c r="K40" s="26">
        <v>45757</v>
      </c>
      <c r="L40" s="26" t="s">
        <v>286</v>
      </c>
      <c r="M40" s="12"/>
    </row>
    <row r="41" spans="1:13" ht="52.2" customHeight="1">
      <c r="A41" s="29" t="s">
        <v>642</v>
      </c>
      <c r="B41" s="29" t="s">
        <v>641</v>
      </c>
      <c r="C41" s="29" t="s">
        <v>640</v>
      </c>
      <c r="D41" s="12" t="s">
        <v>639</v>
      </c>
      <c r="E41" s="12" t="s">
        <v>638</v>
      </c>
      <c r="F41" s="12" t="s">
        <v>638</v>
      </c>
      <c r="G41" s="8" t="s">
        <v>17</v>
      </c>
      <c r="H41" s="26">
        <v>45755</v>
      </c>
      <c r="I41" s="26" t="s">
        <v>193</v>
      </c>
      <c r="J41" s="8" t="s">
        <v>17</v>
      </c>
      <c r="K41" s="26">
        <v>45757</v>
      </c>
      <c r="L41" s="26" t="s">
        <v>286</v>
      </c>
      <c r="M41" s="12"/>
    </row>
    <row r="42" spans="1:13" ht="105.6" customHeight="1">
      <c r="A42" s="29" t="s">
        <v>637</v>
      </c>
      <c r="B42" s="29" t="s">
        <v>636</v>
      </c>
      <c r="C42" s="29" t="s">
        <v>635</v>
      </c>
      <c r="D42" s="12" t="s">
        <v>634</v>
      </c>
      <c r="E42" s="12" t="s">
        <v>633</v>
      </c>
      <c r="F42" s="12" t="s">
        <v>633</v>
      </c>
      <c r="G42" s="8" t="s">
        <v>1300</v>
      </c>
      <c r="H42" s="26">
        <v>45755</v>
      </c>
      <c r="I42" s="26" t="s">
        <v>193</v>
      </c>
      <c r="J42" s="8" t="s">
        <v>17</v>
      </c>
      <c r="K42" s="26">
        <v>45757</v>
      </c>
      <c r="L42" s="26" t="s">
        <v>286</v>
      </c>
      <c r="M42" s="12"/>
    </row>
    <row r="43" spans="1:13" ht="100.8">
      <c r="A43" s="29" t="s">
        <v>1339</v>
      </c>
      <c r="B43" s="29" t="s">
        <v>1340</v>
      </c>
      <c r="C43" s="38" t="s">
        <v>1341</v>
      </c>
      <c r="D43" s="60" t="s">
        <v>195</v>
      </c>
      <c r="E43" s="34" t="s">
        <v>958</v>
      </c>
      <c r="F43" s="34" t="s">
        <v>958</v>
      </c>
      <c r="G43" s="8" t="s">
        <v>17</v>
      </c>
      <c r="H43" s="26">
        <v>45755</v>
      </c>
      <c r="I43" s="26" t="s">
        <v>193</v>
      </c>
      <c r="J43" s="8" t="s">
        <v>17</v>
      </c>
      <c r="K43" s="26">
        <v>45757</v>
      </c>
      <c r="L43" s="26" t="s">
        <v>286</v>
      </c>
      <c r="M43" s="12"/>
    </row>
  </sheetData>
  <mergeCells count="15">
    <mergeCell ref="A39:M39"/>
    <mergeCell ref="G29:I29"/>
    <mergeCell ref="J29:L29"/>
    <mergeCell ref="M29:M31"/>
    <mergeCell ref="G30:I30"/>
    <mergeCell ref="J30:L30"/>
    <mergeCell ref="A32:M32"/>
    <mergeCell ref="B1:F1"/>
    <mergeCell ref="B2:F2"/>
    <mergeCell ref="A29:A31"/>
    <mergeCell ref="B29:B31"/>
    <mergeCell ref="C29:C31"/>
    <mergeCell ref="D29:D31"/>
    <mergeCell ref="E29:E31"/>
    <mergeCell ref="F29:F31"/>
  </mergeCells>
  <phoneticPr fontId="14" type="noConversion"/>
  <dataValidations count="1">
    <dataValidation type="list" operator="equal" allowBlank="1" showErrorMessage="1" promptTitle="dfdf" sqref="J33:J38 J40:J43 G40:G43 G33:G38" xr:uid="{00000000-0002-0000-1A00-000000000000}">
      <formula1>"Passed,Untested,Failed,Blocked"</formula1>
      <formula2>0</formula2>
    </dataValidation>
  </dataValidations>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codeName="Sheet28">
    <tabColor rgb="FF7030A0"/>
  </sheetPr>
  <dimension ref="A1:M20"/>
  <sheetViews>
    <sheetView zoomScale="55" zoomScaleNormal="55" workbookViewId="0">
      <selection activeCell="A11" sqref="A11:M11"/>
    </sheetView>
  </sheetViews>
  <sheetFormatPr defaultRowHeight="14.4"/>
  <cols>
    <col min="1" max="1" width="16.21875" customWidth="1"/>
    <col min="2" max="2" width="33.77734375" customWidth="1"/>
    <col min="3" max="3" width="39.6640625" customWidth="1"/>
    <col min="4" max="4" width="28.33203125" customWidth="1"/>
    <col min="5" max="5" width="39.44140625" customWidth="1"/>
    <col min="6" max="6" width="38" customWidth="1"/>
    <col min="7" max="7" width="16.6640625" customWidth="1"/>
    <col min="8" max="8" width="17.21875" customWidth="1"/>
    <col min="9" max="9" width="17.6640625" customWidth="1"/>
    <col min="10" max="10" width="13.5546875" customWidth="1"/>
    <col min="11" max="11" width="19" customWidth="1"/>
    <col min="12" max="12" width="18.21875" customWidth="1"/>
    <col min="13" max="13" width="14.21875" customWidth="1"/>
  </cols>
  <sheetData>
    <row r="1" spans="1:13" ht="16.8">
      <c r="A1" s="20" t="s">
        <v>69</v>
      </c>
      <c r="B1" s="135" t="s">
        <v>70</v>
      </c>
      <c r="C1" s="135"/>
      <c r="D1" s="135"/>
      <c r="E1" s="135"/>
      <c r="F1" s="135"/>
    </row>
    <row r="2" spans="1:13" ht="30" customHeight="1">
      <c r="A2" s="20" t="s">
        <v>71</v>
      </c>
      <c r="B2" s="136" t="s">
        <v>1098</v>
      </c>
      <c r="C2" s="136"/>
      <c r="D2" s="136"/>
      <c r="E2" s="136"/>
      <c r="F2" s="136"/>
    </row>
    <row r="3" spans="1:13" ht="16.8">
      <c r="A3" s="21"/>
      <c r="B3" s="75" t="s">
        <v>73</v>
      </c>
      <c r="C3" s="75" t="s">
        <v>74</v>
      </c>
      <c r="D3" s="75" t="s">
        <v>75</v>
      </c>
      <c r="E3" s="75" t="s">
        <v>632</v>
      </c>
      <c r="F3" s="75" t="s">
        <v>77</v>
      </c>
    </row>
    <row r="4" spans="1:13" ht="16.8">
      <c r="A4" s="22" t="s">
        <v>78</v>
      </c>
      <c r="B4" s="23">
        <f xml:space="preserve"> B5 - C4</f>
        <v>5</v>
      </c>
      <c r="C4" s="23">
        <f>COUNTIF(G1:G100, "Failed")</f>
        <v>3</v>
      </c>
      <c r="D4" s="23">
        <v>0</v>
      </c>
      <c r="E4" s="23">
        <v>0</v>
      </c>
      <c r="F4" s="53">
        <v>8</v>
      </c>
    </row>
    <row r="5" spans="1:13" ht="16.8">
      <c r="A5" s="22" t="s">
        <v>79</v>
      </c>
      <c r="B5" s="23">
        <v>8</v>
      </c>
      <c r="C5" s="23">
        <v>0</v>
      </c>
      <c r="D5" s="23">
        <v>0</v>
      </c>
      <c r="E5" s="23">
        <v>0</v>
      </c>
      <c r="F5" s="53">
        <v>8</v>
      </c>
    </row>
    <row r="6" spans="1:13" ht="370.05" customHeight="1"/>
    <row r="7" spans="1:13" ht="26.55" customHeight="1"/>
    <row r="8" spans="1:13" ht="16.8">
      <c r="A8" s="138" t="s">
        <v>0</v>
      </c>
      <c r="B8" s="138" t="s">
        <v>1</v>
      </c>
      <c r="C8" s="138" t="s">
        <v>2</v>
      </c>
      <c r="D8" s="138" t="s">
        <v>3</v>
      </c>
      <c r="E8" s="138" t="s">
        <v>4</v>
      </c>
      <c r="F8" s="138" t="s">
        <v>5</v>
      </c>
      <c r="G8" s="172" t="s">
        <v>6</v>
      </c>
      <c r="H8" s="173"/>
      <c r="I8" s="174"/>
      <c r="J8" s="172" t="s">
        <v>6</v>
      </c>
      <c r="K8" s="173"/>
      <c r="L8" s="174"/>
      <c r="M8" s="138" t="s">
        <v>7</v>
      </c>
    </row>
    <row r="9" spans="1:13" ht="16.8">
      <c r="A9" s="139"/>
      <c r="B9" s="139"/>
      <c r="C9" s="139"/>
      <c r="D9" s="139"/>
      <c r="E9" s="139"/>
      <c r="F9" s="139"/>
      <c r="G9" s="172" t="s">
        <v>8</v>
      </c>
      <c r="H9" s="173"/>
      <c r="I9" s="174"/>
      <c r="J9" s="172" t="s">
        <v>9</v>
      </c>
      <c r="K9" s="173"/>
      <c r="L9" s="174"/>
      <c r="M9" s="139"/>
    </row>
    <row r="10" spans="1:13" ht="16.8">
      <c r="A10" s="140"/>
      <c r="B10" s="140"/>
      <c r="C10" s="140"/>
      <c r="D10" s="140"/>
      <c r="E10" s="140"/>
      <c r="F10" s="140"/>
      <c r="G10" s="75" t="s">
        <v>10</v>
      </c>
      <c r="H10" s="2" t="s">
        <v>11</v>
      </c>
      <c r="I10" s="75" t="s">
        <v>12</v>
      </c>
      <c r="J10" s="75" t="s">
        <v>10</v>
      </c>
      <c r="K10" s="2" t="s">
        <v>11</v>
      </c>
      <c r="L10" s="75" t="s">
        <v>12</v>
      </c>
      <c r="M10" s="140"/>
    </row>
    <row r="11" spans="1:13" ht="16.8">
      <c r="A11" s="175" t="s">
        <v>719</v>
      </c>
      <c r="B11" s="176"/>
      <c r="C11" s="176"/>
      <c r="D11" s="176"/>
      <c r="E11" s="176"/>
      <c r="F11" s="176"/>
      <c r="G11" s="176"/>
      <c r="H11" s="176"/>
      <c r="I11" s="176"/>
      <c r="J11" s="176"/>
      <c r="K11" s="176"/>
      <c r="L11" s="176"/>
      <c r="M11" s="177"/>
    </row>
    <row r="12" spans="1:13" ht="48.45" customHeight="1">
      <c r="A12" s="4" t="s">
        <v>1099</v>
      </c>
      <c r="B12" s="5" t="s">
        <v>707</v>
      </c>
      <c r="C12" s="6"/>
      <c r="D12" s="6"/>
      <c r="E12" s="7" t="s">
        <v>20</v>
      </c>
      <c r="F12" s="7" t="s">
        <v>20</v>
      </c>
      <c r="G12" s="8" t="s">
        <v>17</v>
      </c>
      <c r="H12" s="26">
        <v>45755</v>
      </c>
      <c r="I12" s="26" t="s">
        <v>193</v>
      </c>
      <c r="J12" s="8" t="s">
        <v>17</v>
      </c>
      <c r="K12" s="26">
        <v>45757</v>
      </c>
      <c r="L12" s="26" t="s">
        <v>286</v>
      </c>
      <c r="M12" s="10"/>
    </row>
    <row r="13" spans="1:13" ht="45.45" customHeight="1">
      <c r="A13" s="4" t="s">
        <v>1100</v>
      </c>
      <c r="B13" s="5" t="s">
        <v>705</v>
      </c>
      <c r="C13" s="6"/>
      <c r="D13" s="6"/>
      <c r="E13" s="7" t="s">
        <v>20</v>
      </c>
      <c r="F13" s="7" t="s">
        <v>20</v>
      </c>
      <c r="G13" s="8" t="s">
        <v>17</v>
      </c>
      <c r="H13" s="26">
        <v>45755</v>
      </c>
      <c r="I13" s="26" t="s">
        <v>193</v>
      </c>
      <c r="J13" s="8" t="s">
        <v>17</v>
      </c>
      <c r="K13" s="26">
        <v>45757</v>
      </c>
      <c r="L13" s="26" t="s">
        <v>286</v>
      </c>
      <c r="M13" s="10"/>
    </row>
    <row r="14" spans="1:13" ht="52.95" customHeight="1">
      <c r="A14" s="4" t="s">
        <v>1101</v>
      </c>
      <c r="B14" s="5" t="s">
        <v>542</v>
      </c>
      <c r="C14" s="6"/>
      <c r="D14" s="6"/>
      <c r="E14" s="7" t="s">
        <v>20</v>
      </c>
      <c r="F14" s="7" t="s">
        <v>20</v>
      </c>
      <c r="G14" s="8" t="s">
        <v>1300</v>
      </c>
      <c r="H14" s="26">
        <v>45755</v>
      </c>
      <c r="I14" s="26" t="s">
        <v>193</v>
      </c>
      <c r="J14" s="8" t="s">
        <v>17</v>
      </c>
      <c r="K14" s="26">
        <v>45757</v>
      </c>
      <c r="L14" s="26" t="s">
        <v>286</v>
      </c>
      <c r="M14" s="10"/>
    </row>
    <row r="15" spans="1:13" ht="52.95" customHeight="1">
      <c r="A15" s="4" t="s">
        <v>1102</v>
      </c>
      <c r="B15" s="5" t="s">
        <v>947</v>
      </c>
      <c r="C15" s="6"/>
      <c r="D15" s="6"/>
      <c r="E15" s="7" t="s">
        <v>25</v>
      </c>
      <c r="F15" s="7" t="s">
        <v>25</v>
      </c>
      <c r="G15" s="8" t="s">
        <v>1300</v>
      </c>
      <c r="H15" s="26">
        <v>45755</v>
      </c>
      <c r="I15" s="26" t="s">
        <v>193</v>
      </c>
      <c r="J15" s="8" t="s">
        <v>17</v>
      </c>
      <c r="K15" s="26">
        <v>45757</v>
      </c>
      <c r="L15" s="26" t="s">
        <v>286</v>
      </c>
      <c r="M15" s="10"/>
    </row>
    <row r="16" spans="1:13" ht="47.55" customHeight="1">
      <c r="A16" s="4" t="s">
        <v>1105</v>
      </c>
      <c r="B16" s="5" t="s">
        <v>704</v>
      </c>
      <c r="C16" s="6"/>
      <c r="D16" s="6"/>
      <c r="E16" s="7" t="s">
        <v>25</v>
      </c>
      <c r="F16" s="7" t="s">
        <v>25</v>
      </c>
      <c r="G16" s="8" t="s">
        <v>17</v>
      </c>
      <c r="H16" s="26">
        <v>45755</v>
      </c>
      <c r="I16" s="26" t="s">
        <v>193</v>
      </c>
      <c r="J16" s="8" t="s">
        <v>17</v>
      </c>
      <c r="K16" s="26">
        <v>45757</v>
      </c>
      <c r="L16" s="26" t="s">
        <v>286</v>
      </c>
      <c r="M16" s="10"/>
    </row>
    <row r="17" spans="1:13" ht="16.8">
      <c r="A17" s="171" t="s">
        <v>703</v>
      </c>
      <c r="B17" s="171"/>
      <c r="C17" s="171"/>
      <c r="D17" s="171"/>
      <c r="E17" s="171"/>
      <c r="F17" s="171"/>
      <c r="G17" s="171"/>
      <c r="H17" s="171"/>
      <c r="I17" s="171"/>
      <c r="J17" s="171"/>
      <c r="K17" s="171"/>
      <c r="L17" s="171"/>
      <c r="M17" s="171"/>
    </row>
    <row r="18" spans="1:13" ht="85.05" customHeight="1">
      <c r="A18" s="29" t="s">
        <v>1103</v>
      </c>
      <c r="B18" s="29" t="s">
        <v>665</v>
      </c>
      <c r="C18" s="29" t="s">
        <v>664</v>
      </c>
      <c r="D18" s="12" t="s">
        <v>569</v>
      </c>
      <c r="E18" s="12" t="s">
        <v>663</v>
      </c>
      <c r="F18" s="12" t="s">
        <v>663</v>
      </c>
      <c r="G18" s="8" t="s">
        <v>17</v>
      </c>
      <c r="H18" s="26">
        <v>45755</v>
      </c>
      <c r="I18" s="26" t="s">
        <v>193</v>
      </c>
      <c r="J18" s="8" t="s">
        <v>17</v>
      </c>
      <c r="K18" s="26">
        <v>45757</v>
      </c>
      <c r="L18" s="26" t="s">
        <v>286</v>
      </c>
      <c r="M18" s="12"/>
    </row>
    <row r="19" spans="1:13" ht="85.05" customHeight="1">
      <c r="A19" s="29" t="s">
        <v>1104</v>
      </c>
      <c r="B19" s="29" t="s">
        <v>1211</v>
      </c>
      <c r="C19" s="29" t="s">
        <v>1106</v>
      </c>
      <c r="D19" s="12" t="s">
        <v>565</v>
      </c>
      <c r="E19" s="12" t="s">
        <v>1107</v>
      </c>
      <c r="F19" s="12" t="s">
        <v>1107</v>
      </c>
      <c r="G19" s="8" t="s">
        <v>17</v>
      </c>
      <c r="H19" s="26">
        <v>45755</v>
      </c>
      <c r="I19" s="26" t="s">
        <v>193</v>
      </c>
      <c r="J19" s="8" t="s">
        <v>17</v>
      </c>
      <c r="K19" s="26">
        <v>45757</v>
      </c>
      <c r="L19" s="26" t="s">
        <v>286</v>
      </c>
      <c r="M19" s="12"/>
    </row>
    <row r="20" spans="1:13" ht="85.5" customHeight="1">
      <c r="A20" s="29" t="s">
        <v>1108</v>
      </c>
      <c r="B20" s="29" t="s">
        <v>661</v>
      </c>
      <c r="C20" s="29" t="s">
        <v>660</v>
      </c>
      <c r="D20" s="12" t="s">
        <v>565</v>
      </c>
      <c r="E20" s="12" t="s">
        <v>659</v>
      </c>
      <c r="F20" s="12" t="s">
        <v>659</v>
      </c>
      <c r="G20" s="8" t="s">
        <v>1300</v>
      </c>
      <c r="H20" s="26">
        <v>45755</v>
      </c>
      <c r="I20" s="26" t="s">
        <v>193</v>
      </c>
      <c r="J20" s="8" t="s">
        <v>17</v>
      </c>
      <c r="K20" s="26">
        <v>45757</v>
      </c>
      <c r="L20" s="26" t="s">
        <v>286</v>
      </c>
      <c r="M20" s="12"/>
    </row>
  </sheetData>
  <mergeCells count="15">
    <mergeCell ref="A17:M17"/>
    <mergeCell ref="G8:I8"/>
    <mergeCell ref="J8:L8"/>
    <mergeCell ref="M8:M10"/>
    <mergeCell ref="G9:I9"/>
    <mergeCell ref="J9:L9"/>
    <mergeCell ref="A11:M11"/>
    <mergeCell ref="B1:F1"/>
    <mergeCell ref="B2:F2"/>
    <mergeCell ref="A8:A10"/>
    <mergeCell ref="B8:B10"/>
    <mergeCell ref="C8:C10"/>
    <mergeCell ref="D8:D10"/>
    <mergeCell ref="E8:E10"/>
    <mergeCell ref="F8:F10"/>
  </mergeCells>
  <phoneticPr fontId="14" type="noConversion"/>
  <dataValidations count="1">
    <dataValidation type="list" operator="equal" allowBlank="1" showErrorMessage="1" promptTitle="dfdf" sqref="J12:J16 G18:G20 J18:J20 G12:G16" xr:uid="{00000000-0002-0000-1B00-000000000000}">
      <formula1>"Passed,Untested,Failed,Blocked"</formula1>
      <formula2>0</formula2>
    </dataValidation>
  </dataValidation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codeName="Sheet29">
    <tabColor rgb="FF7030A0"/>
  </sheetPr>
  <dimension ref="A1:M34"/>
  <sheetViews>
    <sheetView zoomScale="55" zoomScaleNormal="55" workbookViewId="0">
      <selection activeCell="G33" sqref="G33"/>
    </sheetView>
  </sheetViews>
  <sheetFormatPr defaultRowHeight="14.4"/>
  <cols>
    <col min="1" max="1" width="22.77734375" customWidth="1"/>
    <col min="2" max="2" width="31.77734375" customWidth="1"/>
    <col min="3" max="3" width="38.6640625" customWidth="1"/>
    <col min="4" max="4" width="30.33203125" customWidth="1"/>
    <col min="5" max="5" width="40.77734375" customWidth="1"/>
    <col min="6" max="6" width="38.6640625" customWidth="1"/>
    <col min="7" max="7" width="14.77734375" customWidth="1"/>
    <col min="8" max="8" width="17.21875" customWidth="1"/>
    <col min="9" max="9" width="17.88671875" customWidth="1"/>
    <col min="10" max="10" width="15" customWidth="1"/>
    <col min="11" max="11" width="16.5546875" customWidth="1"/>
    <col min="12" max="12" width="17.21875" customWidth="1"/>
    <col min="13" max="13" width="11.44140625" customWidth="1"/>
  </cols>
  <sheetData>
    <row r="1" spans="1:13" ht="16.8">
      <c r="A1" s="20" t="s">
        <v>69</v>
      </c>
      <c r="B1" s="135" t="s">
        <v>70</v>
      </c>
      <c r="C1" s="135"/>
      <c r="D1" s="135"/>
      <c r="E1" s="135"/>
      <c r="F1" s="135"/>
    </row>
    <row r="2" spans="1:13" ht="31.05" customHeight="1">
      <c r="A2" s="20" t="s">
        <v>71</v>
      </c>
      <c r="B2" s="136" t="s">
        <v>1134</v>
      </c>
      <c r="C2" s="136"/>
      <c r="D2" s="136"/>
      <c r="E2" s="136"/>
      <c r="F2" s="136"/>
    </row>
    <row r="3" spans="1:13" ht="16.8">
      <c r="A3" s="21"/>
      <c r="B3" s="31" t="s">
        <v>73</v>
      </c>
      <c r="C3" s="31" t="s">
        <v>74</v>
      </c>
      <c r="D3" s="31" t="s">
        <v>75</v>
      </c>
      <c r="E3" s="31" t="s">
        <v>632</v>
      </c>
      <c r="F3" s="31" t="s">
        <v>77</v>
      </c>
    </row>
    <row r="4" spans="1:13" ht="16.8">
      <c r="A4" s="22" t="s">
        <v>78</v>
      </c>
      <c r="B4" s="23">
        <f xml:space="preserve"> B5 - C4</f>
        <v>11</v>
      </c>
      <c r="C4" s="23">
        <f>COUNTIF(G1:G98, "Failed")</f>
        <v>10</v>
      </c>
      <c r="D4" s="23">
        <v>0</v>
      </c>
      <c r="E4" s="23">
        <v>0</v>
      </c>
      <c r="F4" s="23">
        <v>21</v>
      </c>
    </row>
    <row r="5" spans="1:13" ht="16.8">
      <c r="A5" s="22" t="s">
        <v>79</v>
      </c>
      <c r="B5" s="23">
        <v>21</v>
      </c>
      <c r="C5" s="23">
        <v>0</v>
      </c>
      <c r="D5" s="23">
        <v>0</v>
      </c>
      <c r="E5" s="23">
        <v>0</v>
      </c>
      <c r="F5" s="23">
        <v>21</v>
      </c>
    </row>
    <row r="6" spans="1:13" ht="408.6" customHeight="1"/>
    <row r="7" spans="1:13" ht="172.8" customHeight="1"/>
    <row r="8" spans="1:13" ht="16.8">
      <c r="A8" s="138" t="s">
        <v>0</v>
      </c>
      <c r="B8" s="138" t="s">
        <v>1</v>
      </c>
      <c r="C8" s="138" t="s">
        <v>2</v>
      </c>
      <c r="D8" s="138" t="s">
        <v>3</v>
      </c>
      <c r="E8" s="138" t="s">
        <v>4</v>
      </c>
      <c r="F8" s="138" t="s">
        <v>5</v>
      </c>
      <c r="G8" s="172" t="s">
        <v>6</v>
      </c>
      <c r="H8" s="173"/>
      <c r="I8" s="174"/>
      <c r="J8" s="172" t="s">
        <v>6</v>
      </c>
      <c r="K8" s="173"/>
      <c r="L8" s="174"/>
      <c r="M8" s="138" t="s">
        <v>7</v>
      </c>
    </row>
    <row r="9" spans="1:13" ht="16.8">
      <c r="A9" s="139"/>
      <c r="B9" s="139"/>
      <c r="C9" s="139"/>
      <c r="D9" s="139"/>
      <c r="E9" s="139"/>
      <c r="F9" s="139"/>
      <c r="G9" s="172" t="s">
        <v>8</v>
      </c>
      <c r="H9" s="173"/>
      <c r="I9" s="174"/>
      <c r="J9" s="172" t="s">
        <v>9</v>
      </c>
      <c r="K9" s="173"/>
      <c r="L9" s="174"/>
      <c r="M9" s="139"/>
    </row>
    <row r="10" spans="1:13" ht="33.6">
      <c r="A10" s="140"/>
      <c r="B10" s="140"/>
      <c r="C10" s="140"/>
      <c r="D10" s="140"/>
      <c r="E10" s="140"/>
      <c r="F10" s="140"/>
      <c r="G10" s="31" t="s">
        <v>10</v>
      </c>
      <c r="H10" s="2" t="s">
        <v>11</v>
      </c>
      <c r="I10" s="31" t="s">
        <v>12</v>
      </c>
      <c r="J10" s="31" t="s">
        <v>10</v>
      </c>
      <c r="K10" s="2" t="s">
        <v>11</v>
      </c>
      <c r="L10" s="31" t="s">
        <v>12</v>
      </c>
      <c r="M10" s="140"/>
    </row>
    <row r="11" spans="1:13" ht="16.8">
      <c r="A11" s="175" t="s">
        <v>719</v>
      </c>
      <c r="B11" s="176"/>
      <c r="C11" s="176"/>
      <c r="D11" s="176"/>
      <c r="E11" s="176"/>
      <c r="F11" s="176"/>
      <c r="G11" s="176"/>
      <c r="H11" s="176"/>
      <c r="I11" s="176"/>
      <c r="J11" s="176"/>
      <c r="K11" s="176"/>
      <c r="L11" s="176"/>
      <c r="M11" s="177"/>
    </row>
    <row r="12" spans="1:13" ht="33.6">
      <c r="A12" s="4" t="s">
        <v>718</v>
      </c>
      <c r="B12" s="5" t="s">
        <v>717</v>
      </c>
      <c r="C12" s="6"/>
      <c r="D12" s="6"/>
      <c r="E12" s="7" t="s">
        <v>20</v>
      </c>
      <c r="F12" s="7" t="s">
        <v>20</v>
      </c>
      <c r="G12" s="8" t="s">
        <v>17</v>
      </c>
      <c r="H12" s="26">
        <v>45755</v>
      </c>
      <c r="I12" s="26" t="s">
        <v>193</v>
      </c>
      <c r="J12" s="8" t="s">
        <v>17</v>
      </c>
      <c r="K12" s="26">
        <v>45757</v>
      </c>
      <c r="L12" s="26" t="s">
        <v>286</v>
      </c>
      <c r="M12" s="10"/>
    </row>
    <row r="13" spans="1:13" ht="33.6">
      <c r="A13" s="4" t="s">
        <v>716</v>
      </c>
      <c r="B13" s="64" t="s">
        <v>715</v>
      </c>
      <c r="D13" s="63"/>
      <c r="E13" s="7" t="s">
        <v>20</v>
      </c>
      <c r="F13" s="7" t="s">
        <v>20</v>
      </c>
      <c r="G13" s="8" t="s">
        <v>1300</v>
      </c>
      <c r="H13" s="26">
        <v>45755</v>
      </c>
      <c r="I13" s="26" t="s">
        <v>193</v>
      </c>
      <c r="J13" s="8" t="s">
        <v>17</v>
      </c>
      <c r="K13" s="26">
        <v>45757</v>
      </c>
      <c r="L13" s="26" t="s">
        <v>286</v>
      </c>
      <c r="M13" s="10"/>
    </row>
    <row r="14" spans="1:13" ht="33.6">
      <c r="A14" s="4" t="s">
        <v>714</v>
      </c>
      <c r="B14" s="5" t="s">
        <v>238</v>
      </c>
      <c r="C14" s="17"/>
      <c r="D14" s="6"/>
      <c r="E14" s="7" t="s">
        <v>25</v>
      </c>
      <c r="F14" s="7" t="s">
        <v>25</v>
      </c>
      <c r="G14" s="8" t="s">
        <v>17</v>
      </c>
      <c r="H14" s="26">
        <v>45755</v>
      </c>
      <c r="I14" s="26" t="s">
        <v>193</v>
      </c>
      <c r="J14" s="8" t="s">
        <v>17</v>
      </c>
      <c r="K14" s="26">
        <v>45757</v>
      </c>
      <c r="L14" s="26" t="s">
        <v>286</v>
      </c>
      <c r="M14" s="10"/>
    </row>
    <row r="15" spans="1:13" ht="33.6">
      <c r="A15" s="4" t="s">
        <v>713</v>
      </c>
      <c r="B15" s="5" t="s">
        <v>712</v>
      </c>
      <c r="C15" s="6"/>
      <c r="D15" s="6"/>
      <c r="E15" s="7" t="s">
        <v>20</v>
      </c>
      <c r="F15" s="7" t="s">
        <v>20</v>
      </c>
      <c r="G15" s="8" t="s">
        <v>1300</v>
      </c>
      <c r="H15" s="26">
        <v>45755</v>
      </c>
      <c r="I15" s="26" t="s">
        <v>193</v>
      </c>
      <c r="J15" s="8" t="s">
        <v>17</v>
      </c>
      <c r="K15" s="26">
        <v>45757</v>
      </c>
      <c r="L15" s="26" t="s">
        <v>286</v>
      </c>
      <c r="M15" s="10"/>
    </row>
    <row r="16" spans="1:13" ht="33.6">
      <c r="A16" s="4" t="s">
        <v>711</v>
      </c>
      <c r="B16" s="5" t="s">
        <v>175</v>
      </c>
      <c r="C16" s="6"/>
      <c r="D16" s="6"/>
      <c r="E16" s="7" t="s">
        <v>20</v>
      </c>
      <c r="F16" s="7" t="s">
        <v>20</v>
      </c>
      <c r="G16" s="8" t="s">
        <v>17</v>
      </c>
      <c r="H16" s="26">
        <v>45755</v>
      </c>
      <c r="I16" s="26" t="s">
        <v>193</v>
      </c>
      <c r="J16" s="8" t="s">
        <v>17</v>
      </c>
      <c r="K16" s="26">
        <v>45757</v>
      </c>
      <c r="L16" s="26" t="s">
        <v>286</v>
      </c>
      <c r="M16" s="17"/>
    </row>
    <row r="17" spans="1:13" ht="33.6">
      <c r="A17" s="4" t="s">
        <v>710</v>
      </c>
      <c r="B17" s="11" t="s">
        <v>236</v>
      </c>
      <c r="C17" s="63"/>
      <c r="D17" s="63"/>
      <c r="E17" s="62" t="s">
        <v>88</v>
      </c>
      <c r="F17" s="62" t="s">
        <v>88</v>
      </c>
      <c r="G17" s="8" t="s">
        <v>1300</v>
      </c>
      <c r="H17" s="26">
        <v>45755</v>
      </c>
      <c r="I17" s="26" t="s">
        <v>193</v>
      </c>
      <c r="J17" s="8" t="s">
        <v>17</v>
      </c>
      <c r="K17" s="26">
        <v>45757</v>
      </c>
      <c r="L17" s="26" t="s">
        <v>286</v>
      </c>
      <c r="M17" s="10"/>
    </row>
    <row r="18" spans="1:13" ht="33.6">
      <c r="A18" s="4" t="s">
        <v>709</v>
      </c>
      <c r="B18" s="5" t="s">
        <v>376</v>
      </c>
      <c r="C18" s="6"/>
      <c r="D18" s="6"/>
      <c r="E18" s="7" t="s">
        <v>88</v>
      </c>
      <c r="F18" s="7" t="s">
        <v>88</v>
      </c>
      <c r="G18" s="8" t="s">
        <v>1300</v>
      </c>
      <c r="H18" s="26">
        <v>45755</v>
      </c>
      <c r="I18" s="26" t="s">
        <v>193</v>
      </c>
      <c r="J18" s="8" t="s">
        <v>17</v>
      </c>
      <c r="K18" s="26">
        <v>45757</v>
      </c>
      <c r="L18" s="26" t="s">
        <v>286</v>
      </c>
      <c r="M18" s="10"/>
    </row>
    <row r="19" spans="1:13" ht="33.6">
      <c r="A19" s="4" t="s">
        <v>709</v>
      </c>
      <c r="B19" s="5" t="s">
        <v>1018</v>
      </c>
      <c r="C19" s="6"/>
      <c r="D19" s="6"/>
      <c r="E19" s="7" t="s">
        <v>88</v>
      </c>
      <c r="F19" s="7" t="s">
        <v>88</v>
      </c>
      <c r="G19" s="8" t="s">
        <v>1300</v>
      </c>
      <c r="H19" s="26">
        <v>45755</v>
      </c>
      <c r="I19" s="26" t="s">
        <v>193</v>
      </c>
      <c r="J19" s="8" t="s">
        <v>17</v>
      </c>
      <c r="K19" s="26">
        <v>45757</v>
      </c>
      <c r="L19" s="26" t="s">
        <v>286</v>
      </c>
      <c r="M19" s="10"/>
    </row>
    <row r="20" spans="1:13" ht="33.6">
      <c r="A20" s="4" t="s">
        <v>708</v>
      </c>
      <c r="B20" s="5" t="s">
        <v>707</v>
      </c>
      <c r="C20" s="6"/>
      <c r="D20" s="6"/>
      <c r="E20" s="7" t="s">
        <v>20</v>
      </c>
      <c r="F20" s="7" t="s">
        <v>20</v>
      </c>
      <c r="G20" s="8" t="s">
        <v>17</v>
      </c>
      <c r="H20" s="26">
        <v>45755</v>
      </c>
      <c r="I20" s="26" t="s">
        <v>193</v>
      </c>
      <c r="J20" s="8" t="s">
        <v>17</v>
      </c>
      <c r="K20" s="26">
        <v>45757</v>
      </c>
      <c r="L20" s="26" t="s">
        <v>286</v>
      </c>
      <c r="M20" s="10"/>
    </row>
    <row r="21" spans="1:13" ht="33.6">
      <c r="A21" s="4" t="s">
        <v>706</v>
      </c>
      <c r="B21" s="5" t="s">
        <v>704</v>
      </c>
      <c r="C21" s="6"/>
      <c r="D21" s="6"/>
      <c r="E21" s="7" t="s">
        <v>25</v>
      </c>
      <c r="F21" s="7" t="s">
        <v>25</v>
      </c>
      <c r="G21" s="8" t="s">
        <v>17</v>
      </c>
      <c r="H21" s="26">
        <v>45755</v>
      </c>
      <c r="I21" s="26" t="s">
        <v>193</v>
      </c>
      <c r="J21" s="8" t="s">
        <v>17</v>
      </c>
      <c r="K21" s="26">
        <v>45757</v>
      </c>
      <c r="L21" s="26" t="s">
        <v>286</v>
      </c>
      <c r="M21" s="10"/>
    </row>
    <row r="22" spans="1:13" ht="16.8">
      <c r="A22" s="171" t="s">
        <v>703</v>
      </c>
      <c r="B22" s="171"/>
      <c r="C22" s="171"/>
      <c r="D22" s="171"/>
      <c r="E22" s="171"/>
      <c r="F22" s="171"/>
      <c r="G22" s="171"/>
      <c r="H22" s="171"/>
      <c r="I22" s="171"/>
      <c r="J22" s="171"/>
      <c r="K22" s="171"/>
      <c r="L22" s="171"/>
      <c r="M22" s="171"/>
    </row>
    <row r="23" spans="1:13" ht="100.8">
      <c r="A23" s="29" t="s">
        <v>702</v>
      </c>
      <c r="B23" s="29" t="s">
        <v>701</v>
      </c>
      <c r="C23" s="29" t="s">
        <v>700</v>
      </c>
      <c r="D23" s="12" t="s">
        <v>699</v>
      </c>
      <c r="E23" s="12" t="s">
        <v>698</v>
      </c>
      <c r="F23" s="12" t="s">
        <v>698</v>
      </c>
      <c r="G23" s="8" t="s">
        <v>1300</v>
      </c>
      <c r="H23" s="26">
        <v>45755</v>
      </c>
      <c r="I23" s="26" t="s">
        <v>193</v>
      </c>
      <c r="J23" s="8" t="s">
        <v>17</v>
      </c>
      <c r="K23" s="26">
        <v>45757</v>
      </c>
      <c r="L23" s="26" t="s">
        <v>286</v>
      </c>
      <c r="M23" s="12"/>
    </row>
    <row r="24" spans="1:13" ht="117.6">
      <c r="A24" s="29" t="s">
        <v>697</v>
      </c>
      <c r="B24" s="29" t="s">
        <v>696</v>
      </c>
      <c r="C24" s="29" t="s">
        <v>695</v>
      </c>
      <c r="D24" s="12" t="s">
        <v>694</v>
      </c>
      <c r="E24" s="12" t="s">
        <v>693</v>
      </c>
      <c r="F24" s="12" t="s">
        <v>693</v>
      </c>
      <c r="G24" s="8" t="s">
        <v>1300</v>
      </c>
      <c r="H24" s="26">
        <v>45755</v>
      </c>
      <c r="I24" s="26" t="s">
        <v>193</v>
      </c>
      <c r="J24" s="8" t="s">
        <v>17</v>
      </c>
      <c r="K24" s="26">
        <v>45757</v>
      </c>
      <c r="L24" s="26" t="s">
        <v>286</v>
      </c>
      <c r="M24" s="12"/>
    </row>
    <row r="25" spans="1:13" ht="84.45" customHeight="1">
      <c r="A25" s="29" t="s">
        <v>692</v>
      </c>
      <c r="B25" s="29" t="s">
        <v>1109</v>
      </c>
      <c r="C25" s="29" t="s">
        <v>1110</v>
      </c>
      <c r="D25" s="12" t="s">
        <v>1111</v>
      </c>
      <c r="E25" s="12" t="s">
        <v>1112</v>
      </c>
      <c r="F25" s="12" t="s">
        <v>1112</v>
      </c>
      <c r="G25" s="8" t="s">
        <v>17</v>
      </c>
      <c r="H25" s="26">
        <v>45755</v>
      </c>
      <c r="I25" s="26" t="s">
        <v>193</v>
      </c>
      <c r="J25" s="8" t="s">
        <v>17</v>
      </c>
      <c r="K25" s="26">
        <v>45757</v>
      </c>
      <c r="L25" s="26" t="s">
        <v>286</v>
      </c>
      <c r="M25" s="12"/>
    </row>
    <row r="26" spans="1:13" ht="77.55" customHeight="1">
      <c r="A26" s="29" t="s">
        <v>687</v>
      </c>
      <c r="B26" s="29" t="s">
        <v>1113</v>
      </c>
      <c r="C26" s="29" t="s">
        <v>1114</v>
      </c>
      <c r="D26" s="12" t="s">
        <v>1111</v>
      </c>
      <c r="E26" s="12" t="s">
        <v>1020</v>
      </c>
      <c r="F26" s="12" t="s">
        <v>1020</v>
      </c>
      <c r="G26" s="8" t="s">
        <v>1300</v>
      </c>
      <c r="H26" s="26">
        <v>45755</v>
      </c>
      <c r="I26" s="26" t="s">
        <v>193</v>
      </c>
      <c r="J26" s="8" t="s">
        <v>17</v>
      </c>
      <c r="K26" s="26">
        <v>45757</v>
      </c>
      <c r="L26" s="26" t="s">
        <v>286</v>
      </c>
      <c r="M26" s="12"/>
    </row>
    <row r="27" spans="1:13" ht="100.8">
      <c r="A27" s="29" t="s">
        <v>684</v>
      </c>
      <c r="B27" s="29" t="s">
        <v>691</v>
      </c>
      <c r="C27" s="29" t="s">
        <v>690</v>
      </c>
      <c r="D27" s="12" t="s">
        <v>689</v>
      </c>
      <c r="E27" s="12" t="s">
        <v>688</v>
      </c>
      <c r="F27" s="12" t="s">
        <v>688</v>
      </c>
      <c r="G27" s="8" t="s">
        <v>17</v>
      </c>
      <c r="H27" s="26">
        <v>45755</v>
      </c>
      <c r="I27" s="26" t="s">
        <v>193</v>
      </c>
      <c r="J27" s="8" t="s">
        <v>17</v>
      </c>
      <c r="K27" s="26">
        <v>45757</v>
      </c>
      <c r="L27" s="26" t="s">
        <v>286</v>
      </c>
      <c r="M27" s="12"/>
    </row>
    <row r="28" spans="1:13" ht="103.2" customHeight="1">
      <c r="A28" s="29" t="s">
        <v>679</v>
      </c>
      <c r="B28" s="12" t="s">
        <v>593</v>
      </c>
      <c r="C28" s="29" t="s">
        <v>686</v>
      </c>
      <c r="D28" s="12" t="s">
        <v>591</v>
      </c>
      <c r="E28" s="12" t="s">
        <v>685</v>
      </c>
      <c r="F28" s="12" t="s">
        <v>685</v>
      </c>
      <c r="G28" s="8" t="s">
        <v>1300</v>
      </c>
      <c r="H28" s="26">
        <v>45755</v>
      </c>
      <c r="I28" s="26" t="s">
        <v>193</v>
      </c>
      <c r="J28" s="8" t="s">
        <v>17</v>
      </c>
      <c r="K28" s="26">
        <v>45757</v>
      </c>
      <c r="L28" s="26" t="s">
        <v>286</v>
      </c>
      <c r="M28" s="12"/>
    </row>
    <row r="29" spans="1:13" ht="50.4">
      <c r="A29" s="29" t="s">
        <v>676</v>
      </c>
      <c r="B29" s="29" t="s">
        <v>683</v>
      </c>
      <c r="C29" s="29" t="s">
        <v>682</v>
      </c>
      <c r="D29" s="12" t="s">
        <v>681</v>
      </c>
      <c r="E29" s="12" t="s">
        <v>680</v>
      </c>
      <c r="F29" s="12" t="s">
        <v>680</v>
      </c>
      <c r="G29" s="8" t="s">
        <v>17</v>
      </c>
      <c r="H29" s="26">
        <v>45755</v>
      </c>
      <c r="I29" s="26" t="s">
        <v>193</v>
      </c>
      <c r="J29" s="8" t="s">
        <v>17</v>
      </c>
      <c r="K29" s="26">
        <v>45757</v>
      </c>
      <c r="L29" s="26" t="s">
        <v>286</v>
      </c>
      <c r="M29" s="12"/>
    </row>
    <row r="30" spans="1:13" ht="106.2" customHeight="1">
      <c r="A30" s="29" t="s">
        <v>673</v>
      </c>
      <c r="B30" s="12" t="s">
        <v>598</v>
      </c>
      <c r="C30" s="29" t="s">
        <v>678</v>
      </c>
      <c r="D30" s="12" t="s">
        <v>596</v>
      </c>
      <c r="E30" s="12" t="s">
        <v>677</v>
      </c>
      <c r="F30" s="12" t="s">
        <v>677</v>
      </c>
      <c r="G30" s="8" t="s">
        <v>17</v>
      </c>
      <c r="H30" s="26">
        <v>45755</v>
      </c>
      <c r="I30" s="26" t="s">
        <v>193</v>
      </c>
      <c r="J30" s="8" t="s">
        <v>17</v>
      </c>
      <c r="K30" s="26">
        <v>45757</v>
      </c>
      <c r="L30" s="26" t="s">
        <v>286</v>
      </c>
      <c r="M30" s="12"/>
    </row>
    <row r="31" spans="1:13" ht="84">
      <c r="A31" s="29" t="s">
        <v>671</v>
      </c>
      <c r="B31" s="12" t="s">
        <v>588</v>
      </c>
      <c r="C31" s="29" t="s">
        <v>675</v>
      </c>
      <c r="D31" s="12" t="s">
        <v>586</v>
      </c>
      <c r="E31" s="12" t="s">
        <v>674</v>
      </c>
      <c r="F31" s="12" t="s">
        <v>674</v>
      </c>
      <c r="G31" s="8" t="s">
        <v>17</v>
      </c>
      <c r="H31" s="26">
        <v>45755</v>
      </c>
      <c r="I31" s="26" t="s">
        <v>193</v>
      </c>
      <c r="J31" s="8" t="s">
        <v>17</v>
      </c>
      <c r="K31" s="26">
        <v>45757</v>
      </c>
      <c r="L31" s="26" t="s">
        <v>286</v>
      </c>
      <c r="M31" s="12"/>
    </row>
    <row r="32" spans="1:13" ht="117.6">
      <c r="A32" s="29" t="s">
        <v>668</v>
      </c>
      <c r="B32" s="12" t="s">
        <v>583</v>
      </c>
      <c r="C32" s="29" t="s">
        <v>672</v>
      </c>
      <c r="D32" s="12" t="s">
        <v>581</v>
      </c>
      <c r="E32" s="12" t="s">
        <v>580</v>
      </c>
      <c r="F32" s="12" t="s">
        <v>580</v>
      </c>
      <c r="G32" s="8" t="s">
        <v>17</v>
      </c>
      <c r="H32" s="26">
        <v>45755</v>
      </c>
      <c r="I32" s="26" t="s">
        <v>193</v>
      </c>
      <c r="J32" s="8" t="s">
        <v>17</v>
      </c>
      <c r="K32" s="26">
        <v>45757</v>
      </c>
      <c r="L32" s="26" t="s">
        <v>286</v>
      </c>
      <c r="M32" s="12"/>
    </row>
    <row r="33" spans="1:13" ht="160.05000000000001" customHeight="1">
      <c r="A33" s="29" t="s">
        <v>666</v>
      </c>
      <c r="B33" s="12" t="s">
        <v>578</v>
      </c>
      <c r="C33" s="29" t="s">
        <v>670</v>
      </c>
      <c r="D33" s="12" t="s">
        <v>576</v>
      </c>
      <c r="E33" s="12" t="s">
        <v>669</v>
      </c>
      <c r="F33" s="12" t="s">
        <v>669</v>
      </c>
      <c r="G33" s="36" t="s">
        <v>1300</v>
      </c>
      <c r="H33" s="26">
        <v>45755</v>
      </c>
      <c r="I33" s="26" t="s">
        <v>193</v>
      </c>
      <c r="J33" s="8" t="s">
        <v>17</v>
      </c>
      <c r="K33" s="26">
        <v>45757</v>
      </c>
      <c r="L33" s="26" t="s">
        <v>286</v>
      </c>
      <c r="M33" s="12"/>
    </row>
    <row r="34" spans="1:13" ht="67.2">
      <c r="A34" s="29" t="s">
        <v>662</v>
      </c>
      <c r="B34" s="12" t="s">
        <v>176</v>
      </c>
      <c r="C34" s="29" t="s">
        <v>667</v>
      </c>
      <c r="D34" s="12" t="s">
        <v>178</v>
      </c>
      <c r="E34" s="12" t="s">
        <v>179</v>
      </c>
      <c r="F34" s="12" t="s">
        <v>179</v>
      </c>
      <c r="G34" s="8" t="s">
        <v>17</v>
      </c>
      <c r="H34" s="26">
        <v>45755</v>
      </c>
      <c r="I34" s="26" t="s">
        <v>193</v>
      </c>
      <c r="J34" s="8" t="s">
        <v>17</v>
      </c>
      <c r="K34" s="26">
        <v>45757</v>
      </c>
      <c r="L34" s="26" t="s">
        <v>286</v>
      </c>
      <c r="M34" s="12"/>
    </row>
  </sheetData>
  <mergeCells count="15">
    <mergeCell ref="A22:M22"/>
    <mergeCell ref="G8:I8"/>
    <mergeCell ref="J8:L8"/>
    <mergeCell ref="M8:M10"/>
    <mergeCell ref="G9:I9"/>
    <mergeCell ref="J9:L9"/>
    <mergeCell ref="A11:M11"/>
    <mergeCell ref="B1:F1"/>
    <mergeCell ref="B2:F2"/>
    <mergeCell ref="A8:A10"/>
    <mergeCell ref="B8:B10"/>
    <mergeCell ref="C8:C10"/>
    <mergeCell ref="D8:D10"/>
    <mergeCell ref="E8:E10"/>
    <mergeCell ref="F8:F10"/>
  </mergeCells>
  <dataValidations count="1">
    <dataValidation type="list" operator="equal" allowBlank="1" showErrorMessage="1" promptTitle="dfdf" sqref="J12:J21 G12:G21 J23:J34 G23:G34" xr:uid="{00000000-0002-0000-1C00-000000000000}">
      <formula1>"Passed,Untested,Failed,Blocked"</formula1>
      <formula2>0</formula2>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M25"/>
  <sheetViews>
    <sheetView zoomScale="55" zoomScaleNormal="55" workbookViewId="0">
      <selection activeCell="C4" sqref="C4"/>
    </sheetView>
  </sheetViews>
  <sheetFormatPr defaultRowHeight="14.4"/>
  <cols>
    <col min="1" max="1" width="15.21875" bestFit="1" customWidth="1"/>
    <col min="2" max="2" width="35.33203125" customWidth="1"/>
    <col min="3" max="6" width="35.77734375" customWidth="1"/>
    <col min="7" max="7" width="19.33203125" style="28" customWidth="1"/>
    <col min="8" max="9" width="19.33203125" customWidth="1"/>
    <col min="10" max="10" width="19.33203125" style="28" customWidth="1"/>
    <col min="11" max="13" width="19.33203125" customWidth="1"/>
  </cols>
  <sheetData>
    <row r="1" spans="1:13" ht="24.6" customHeight="1">
      <c r="A1" s="20" t="s">
        <v>69</v>
      </c>
      <c r="B1" s="135" t="s">
        <v>70</v>
      </c>
      <c r="C1" s="135"/>
      <c r="D1" s="135"/>
      <c r="E1" s="135"/>
      <c r="F1" s="135"/>
    </row>
    <row r="2" spans="1:13" ht="20.399999999999999" customHeight="1">
      <c r="A2" s="20" t="s">
        <v>71</v>
      </c>
      <c r="B2" s="136" t="s">
        <v>114</v>
      </c>
      <c r="C2" s="136"/>
      <c r="D2" s="136"/>
      <c r="E2" s="136"/>
      <c r="F2" s="136"/>
    </row>
    <row r="3" spans="1:13" ht="16.8">
      <c r="A3" s="21"/>
      <c r="B3" s="1" t="s">
        <v>73</v>
      </c>
      <c r="C3" s="1" t="s">
        <v>74</v>
      </c>
      <c r="D3" s="1" t="s">
        <v>75</v>
      </c>
      <c r="E3" s="1" t="s">
        <v>76</v>
      </c>
      <c r="F3" s="1" t="s">
        <v>77</v>
      </c>
    </row>
    <row r="4" spans="1:13" ht="16.8">
      <c r="A4" s="22" t="s">
        <v>78</v>
      </c>
      <c r="B4" s="23">
        <f xml:space="preserve"> B5 - C4</f>
        <v>10</v>
      </c>
      <c r="C4" s="23">
        <f>COUNTIF(G1:G100, "Failed")</f>
        <v>4</v>
      </c>
      <c r="D4" s="21">
        <f>COUNTIF(G11:G22,"Untested")</f>
        <v>0</v>
      </c>
      <c r="E4" s="24">
        <f>COUNTIF(G11:G22,"Blocked")</f>
        <v>0</v>
      </c>
      <c r="F4" s="21">
        <v>14</v>
      </c>
    </row>
    <row r="5" spans="1:13" ht="16.8">
      <c r="A5" s="22" t="s">
        <v>79</v>
      </c>
      <c r="B5" s="23">
        <v>14</v>
      </c>
      <c r="C5" s="23">
        <v>0</v>
      </c>
      <c r="D5" s="21">
        <f>COUNTIF(J11:J16,"Untested")</f>
        <v>0</v>
      </c>
      <c r="E5" s="24">
        <f>COUNTIF(J11:J16,"Blocked")</f>
        <v>0</v>
      </c>
      <c r="F5" s="21">
        <v>14</v>
      </c>
    </row>
    <row r="6" spans="1:13" ht="407.4" customHeight="1">
      <c r="A6" s="137"/>
      <c r="B6" s="137"/>
      <c r="C6" s="137"/>
      <c r="D6" s="137"/>
      <c r="E6" s="137"/>
      <c r="F6" s="137"/>
      <c r="G6"/>
    </row>
    <row r="7" spans="1:13" ht="16.8">
      <c r="A7" s="141" t="s">
        <v>0</v>
      </c>
      <c r="B7" s="141" t="s">
        <v>1</v>
      </c>
      <c r="C7" s="141" t="s">
        <v>2</v>
      </c>
      <c r="D7" s="141" t="s">
        <v>3</v>
      </c>
      <c r="E7" s="141" t="s">
        <v>4</v>
      </c>
      <c r="F7" s="141" t="s">
        <v>5</v>
      </c>
      <c r="G7" s="141" t="s">
        <v>6</v>
      </c>
      <c r="H7" s="141"/>
      <c r="I7" s="141"/>
      <c r="J7" s="141" t="s">
        <v>6</v>
      </c>
      <c r="K7" s="141"/>
      <c r="L7" s="141"/>
      <c r="M7" s="141" t="s">
        <v>7</v>
      </c>
    </row>
    <row r="8" spans="1:13" ht="16.8">
      <c r="A8" s="141"/>
      <c r="B8" s="141"/>
      <c r="C8" s="141"/>
      <c r="D8" s="141"/>
      <c r="E8" s="141"/>
      <c r="F8" s="141"/>
      <c r="G8" s="141" t="s">
        <v>8</v>
      </c>
      <c r="H8" s="141"/>
      <c r="I8" s="141"/>
      <c r="J8" s="141" t="s">
        <v>9</v>
      </c>
      <c r="K8" s="141"/>
      <c r="L8" s="141"/>
      <c r="M8" s="141"/>
    </row>
    <row r="9" spans="1:13" ht="16.8">
      <c r="A9" s="141"/>
      <c r="B9" s="141"/>
      <c r="C9" s="141"/>
      <c r="D9" s="141"/>
      <c r="E9" s="141"/>
      <c r="F9" s="141"/>
      <c r="G9" s="1" t="s">
        <v>10</v>
      </c>
      <c r="H9" s="2" t="s">
        <v>11</v>
      </c>
      <c r="I9" s="1" t="s">
        <v>12</v>
      </c>
      <c r="J9" s="1" t="s">
        <v>10</v>
      </c>
      <c r="K9" s="2" t="s">
        <v>11</v>
      </c>
      <c r="L9" s="1" t="s">
        <v>12</v>
      </c>
      <c r="M9" s="141"/>
    </row>
    <row r="10" spans="1:13" ht="16.8">
      <c r="A10" s="142" t="s">
        <v>80</v>
      </c>
      <c r="B10" s="142"/>
      <c r="C10" s="142"/>
      <c r="D10" s="142"/>
      <c r="E10" s="142"/>
      <c r="F10" s="142"/>
      <c r="G10" s="142"/>
      <c r="H10" s="142"/>
      <c r="I10" s="142"/>
      <c r="J10" s="142"/>
      <c r="K10" s="142"/>
      <c r="L10" s="142"/>
      <c r="M10" s="142"/>
    </row>
    <row r="11" spans="1:13" ht="33.6">
      <c r="A11" s="25" t="s">
        <v>81</v>
      </c>
      <c r="B11" s="13" t="s">
        <v>15</v>
      </c>
      <c r="C11" s="14"/>
      <c r="D11" s="14"/>
      <c r="E11" s="7" t="s">
        <v>16</v>
      </c>
      <c r="F11" s="7" t="s">
        <v>16</v>
      </c>
      <c r="G11" s="8" t="s">
        <v>17</v>
      </c>
      <c r="H11" s="9">
        <v>45755</v>
      </c>
      <c r="I11" s="8" t="s">
        <v>191</v>
      </c>
      <c r="J11" s="8" t="s">
        <v>17</v>
      </c>
      <c r="K11" s="9">
        <v>45757</v>
      </c>
      <c r="L11" s="26" t="s">
        <v>192</v>
      </c>
      <c r="M11" s="17"/>
    </row>
    <row r="12" spans="1:13" ht="33.6">
      <c r="A12" s="25" t="s">
        <v>82</v>
      </c>
      <c r="B12" s="13" t="s">
        <v>24</v>
      </c>
      <c r="C12" s="14"/>
      <c r="D12" s="14"/>
      <c r="E12" s="27" t="s">
        <v>20</v>
      </c>
      <c r="F12" s="27" t="s">
        <v>20</v>
      </c>
      <c r="G12" s="8" t="s">
        <v>17</v>
      </c>
      <c r="H12" s="9">
        <v>45755</v>
      </c>
      <c r="I12" s="8" t="s">
        <v>191</v>
      </c>
      <c r="J12" s="8" t="s">
        <v>17</v>
      </c>
      <c r="K12" s="9">
        <v>45757</v>
      </c>
      <c r="L12" s="26" t="s">
        <v>192</v>
      </c>
      <c r="M12" s="17"/>
    </row>
    <row r="13" spans="1:13" ht="33.6">
      <c r="A13" s="25" t="s">
        <v>83</v>
      </c>
      <c r="B13" s="13" t="s">
        <v>29</v>
      </c>
      <c r="C13" s="14"/>
      <c r="D13" s="14"/>
      <c r="E13" s="27" t="s">
        <v>20</v>
      </c>
      <c r="F13" s="27" t="s">
        <v>20</v>
      </c>
      <c r="G13" s="8" t="s">
        <v>17</v>
      </c>
      <c r="H13" s="9">
        <v>45755</v>
      </c>
      <c r="I13" s="8" t="s">
        <v>191</v>
      </c>
      <c r="J13" s="8" t="s">
        <v>17</v>
      </c>
      <c r="K13" s="9">
        <v>45757</v>
      </c>
      <c r="L13" s="26" t="s">
        <v>192</v>
      </c>
      <c r="M13" s="17"/>
    </row>
    <row r="14" spans="1:13" ht="33.6">
      <c r="A14" s="25" t="s">
        <v>84</v>
      </c>
      <c r="B14" s="13" t="s">
        <v>85</v>
      </c>
      <c r="C14" s="14"/>
      <c r="D14" s="14"/>
      <c r="E14" s="27" t="s">
        <v>25</v>
      </c>
      <c r="F14" s="27" t="s">
        <v>25</v>
      </c>
      <c r="G14" s="8" t="s">
        <v>1300</v>
      </c>
      <c r="H14" s="9">
        <v>45755</v>
      </c>
      <c r="I14" s="8" t="s">
        <v>191</v>
      </c>
      <c r="J14" s="8" t="s">
        <v>17</v>
      </c>
      <c r="K14" s="9">
        <v>45757</v>
      </c>
      <c r="L14" s="26" t="s">
        <v>192</v>
      </c>
      <c r="M14" s="17"/>
    </row>
    <row r="15" spans="1:13" ht="33.6">
      <c r="A15" s="25" t="s">
        <v>86</v>
      </c>
      <c r="B15" s="13" t="s">
        <v>87</v>
      </c>
      <c r="C15" s="14"/>
      <c r="D15" s="14"/>
      <c r="E15" s="27" t="s">
        <v>88</v>
      </c>
      <c r="F15" s="27" t="s">
        <v>88</v>
      </c>
      <c r="G15" s="8" t="s">
        <v>1300</v>
      </c>
      <c r="H15" s="9">
        <v>45755</v>
      </c>
      <c r="I15" s="8" t="s">
        <v>191</v>
      </c>
      <c r="J15" s="8" t="s">
        <v>17</v>
      </c>
      <c r="K15" s="9">
        <v>45757</v>
      </c>
      <c r="L15" s="26" t="s">
        <v>192</v>
      </c>
      <c r="M15" s="17"/>
    </row>
    <row r="16" spans="1:13" ht="16.8">
      <c r="A16" s="134" t="s">
        <v>89</v>
      </c>
      <c r="B16" s="134"/>
      <c r="C16" s="134"/>
      <c r="D16" s="134"/>
      <c r="E16" s="134"/>
      <c r="F16" s="134"/>
      <c r="G16" s="134"/>
      <c r="H16" s="134"/>
      <c r="I16" s="134"/>
      <c r="J16" s="134"/>
      <c r="K16" s="134"/>
      <c r="L16" s="134"/>
      <c r="M16" s="134"/>
    </row>
    <row r="17" spans="1:13" ht="55.95" customHeight="1">
      <c r="A17" s="13" t="s">
        <v>90</v>
      </c>
      <c r="B17" s="13" t="s">
        <v>91</v>
      </c>
      <c r="C17" s="13" t="s">
        <v>92</v>
      </c>
      <c r="D17" s="14" t="s">
        <v>46</v>
      </c>
      <c r="E17" s="15" t="s">
        <v>93</v>
      </c>
      <c r="F17" s="15" t="s">
        <v>93</v>
      </c>
      <c r="G17" s="8" t="s">
        <v>17</v>
      </c>
      <c r="H17" s="19">
        <v>45755</v>
      </c>
      <c r="I17" s="8" t="s">
        <v>191</v>
      </c>
      <c r="J17" s="8" t="s">
        <v>17</v>
      </c>
      <c r="K17" s="9">
        <v>45757</v>
      </c>
      <c r="L17" s="26" t="s">
        <v>192</v>
      </c>
      <c r="M17" s="17"/>
    </row>
    <row r="18" spans="1:13" ht="55.95" customHeight="1">
      <c r="A18" s="13" t="s">
        <v>94</v>
      </c>
      <c r="B18" s="13" t="s">
        <v>1186</v>
      </c>
      <c r="C18" s="13" t="s">
        <v>1187</v>
      </c>
      <c r="D18" s="14" t="s">
        <v>46</v>
      </c>
      <c r="E18" s="15" t="s">
        <v>1188</v>
      </c>
      <c r="F18" s="15" t="s">
        <v>1188</v>
      </c>
      <c r="G18" s="8" t="s">
        <v>17</v>
      </c>
      <c r="H18" s="19">
        <v>45755</v>
      </c>
      <c r="I18" s="8" t="s">
        <v>191</v>
      </c>
      <c r="J18" s="8" t="s">
        <v>17</v>
      </c>
      <c r="K18" s="9">
        <v>45757</v>
      </c>
      <c r="L18" s="26" t="s">
        <v>192</v>
      </c>
      <c r="M18" s="17"/>
    </row>
    <row r="19" spans="1:13" ht="50.4">
      <c r="A19" s="13" t="s">
        <v>95</v>
      </c>
      <c r="B19" s="13" t="s">
        <v>96</v>
      </c>
      <c r="C19" s="13" t="s">
        <v>97</v>
      </c>
      <c r="D19" s="14" t="s">
        <v>46</v>
      </c>
      <c r="E19" s="15" t="s">
        <v>98</v>
      </c>
      <c r="F19" s="15" t="s">
        <v>98</v>
      </c>
      <c r="G19" s="8" t="s">
        <v>17</v>
      </c>
      <c r="H19" s="19">
        <v>45755</v>
      </c>
      <c r="I19" s="8" t="s">
        <v>191</v>
      </c>
      <c r="J19" s="8" t="s">
        <v>17</v>
      </c>
      <c r="K19" s="9">
        <v>45757</v>
      </c>
      <c r="L19" s="26" t="s">
        <v>192</v>
      </c>
      <c r="M19" s="17"/>
    </row>
    <row r="20" spans="1:13" ht="50.4">
      <c r="A20" s="13" t="s">
        <v>99</v>
      </c>
      <c r="B20" s="13" t="s">
        <v>1189</v>
      </c>
      <c r="C20" s="13" t="s">
        <v>101</v>
      </c>
      <c r="D20" s="14" t="s">
        <v>46</v>
      </c>
      <c r="E20" s="15" t="s">
        <v>102</v>
      </c>
      <c r="F20" s="15" t="s">
        <v>102</v>
      </c>
      <c r="G20" s="8" t="s">
        <v>17</v>
      </c>
      <c r="H20" s="19">
        <v>45755</v>
      </c>
      <c r="I20" s="8" t="s">
        <v>191</v>
      </c>
      <c r="J20" s="8" t="s">
        <v>17</v>
      </c>
      <c r="K20" s="9">
        <v>45757</v>
      </c>
      <c r="L20" s="26" t="s">
        <v>192</v>
      </c>
      <c r="M20" s="17"/>
    </row>
    <row r="21" spans="1:13" ht="37.200000000000003" customHeight="1">
      <c r="A21" s="13" t="s">
        <v>100</v>
      </c>
      <c r="B21" s="13" t="s">
        <v>104</v>
      </c>
      <c r="C21" s="13" t="s">
        <v>105</v>
      </c>
      <c r="D21" s="14" t="s">
        <v>46</v>
      </c>
      <c r="E21" s="15" t="s">
        <v>102</v>
      </c>
      <c r="F21" s="15" t="s">
        <v>102</v>
      </c>
      <c r="G21" s="8" t="s">
        <v>17</v>
      </c>
      <c r="H21" s="19">
        <v>45755</v>
      </c>
      <c r="I21" s="8" t="s">
        <v>191</v>
      </c>
      <c r="J21" s="8" t="s">
        <v>17</v>
      </c>
      <c r="K21" s="9">
        <v>45757</v>
      </c>
      <c r="L21" s="26" t="s">
        <v>192</v>
      </c>
      <c r="M21" s="17"/>
    </row>
    <row r="22" spans="1:13" ht="67.2">
      <c r="A22" s="13" t="s">
        <v>103</v>
      </c>
      <c r="B22" s="13" t="s">
        <v>1359</v>
      </c>
      <c r="C22" s="13" t="s">
        <v>1360</v>
      </c>
      <c r="D22" s="14" t="s">
        <v>46</v>
      </c>
      <c r="E22" s="15" t="s">
        <v>1190</v>
      </c>
      <c r="F22" s="15" t="s">
        <v>1190</v>
      </c>
      <c r="G22" s="8" t="s">
        <v>17</v>
      </c>
      <c r="H22" s="19">
        <v>45755</v>
      </c>
      <c r="I22" s="8" t="s">
        <v>191</v>
      </c>
      <c r="J22" s="8" t="s">
        <v>17</v>
      </c>
      <c r="K22" s="9">
        <v>45757</v>
      </c>
      <c r="L22" s="26" t="s">
        <v>192</v>
      </c>
      <c r="M22" s="17"/>
    </row>
    <row r="23" spans="1:13" ht="50.4">
      <c r="A23" s="13" t="s">
        <v>107</v>
      </c>
      <c r="B23" s="13" t="s">
        <v>54</v>
      </c>
      <c r="C23" s="13" t="s">
        <v>109</v>
      </c>
      <c r="D23" s="14" t="s">
        <v>46</v>
      </c>
      <c r="E23" s="15" t="s">
        <v>1190</v>
      </c>
      <c r="F23" s="15" t="s">
        <v>1190</v>
      </c>
      <c r="G23" s="8" t="s">
        <v>17</v>
      </c>
      <c r="H23" s="19">
        <v>45755</v>
      </c>
      <c r="I23" s="8" t="s">
        <v>191</v>
      </c>
      <c r="J23" s="8" t="s">
        <v>17</v>
      </c>
      <c r="K23" s="9">
        <v>45757</v>
      </c>
      <c r="L23" s="26" t="s">
        <v>192</v>
      </c>
      <c r="M23" s="17"/>
    </row>
    <row r="24" spans="1:13" ht="105" customHeight="1">
      <c r="A24" s="13" t="s">
        <v>106</v>
      </c>
      <c r="B24" s="13" t="s">
        <v>56</v>
      </c>
      <c r="C24" s="13" t="s">
        <v>110</v>
      </c>
      <c r="D24" s="14" t="s">
        <v>46</v>
      </c>
      <c r="E24" s="15" t="s">
        <v>58</v>
      </c>
      <c r="F24" s="15" t="s">
        <v>58</v>
      </c>
      <c r="G24" s="8" t="s">
        <v>1300</v>
      </c>
      <c r="H24" s="19">
        <v>45755</v>
      </c>
      <c r="I24" s="8" t="s">
        <v>191</v>
      </c>
      <c r="J24" s="8" t="s">
        <v>17</v>
      </c>
      <c r="K24" s="9">
        <v>45757</v>
      </c>
      <c r="L24" s="26" t="s">
        <v>192</v>
      </c>
      <c r="M24" s="17"/>
    </row>
    <row r="25" spans="1:13" ht="35.4" customHeight="1">
      <c r="A25" s="13" t="s">
        <v>108</v>
      </c>
      <c r="B25" s="13" t="s">
        <v>111</v>
      </c>
      <c r="C25" s="13" t="s">
        <v>112</v>
      </c>
      <c r="D25" s="14" t="s">
        <v>46</v>
      </c>
      <c r="E25" s="15" t="s">
        <v>113</v>
      </c>
      <c r="F25" s="15" t="s">
        <v>113</v>
      </c>
      <c r="G25" s="8" t="s">
        <v>1300</v>
      </c>
      <c r="H25" s="19">
        <v>45755</v>
      </c>
      <c r="I25" s="8" t="s">
        <v>191</v>
      </c>
      <c r="J25" s="8" t="s">
        <v>17</v>
      </c>
      <c r="K25" s="9">
        <v>45757</v>
      </c>
      <c r="L25" s="26" t="s">
        <v>192</v>
      </c>
      <c r="M25" s="14"/>
    </row>
  </sheetData>
  <mergeCells count="16">
    <mergeCell ref="G8:I8"/>
    <mergeCell ref="J8:L8"/>
    <mergeCell ref="A16:M16"/>
    <mergeCell ref="B1:F1"/>
    <mergeCell ref="B2:F2"/>
    <mergeCell ref="A6:F6"/>
    <mergeCell ref="A7:A9"/>
    <mergeCell ref="B7:B9"/>
    <mergeCell ref="C7:C9"/>
    <mergeCell ref="D7:D9"/>
    <mergeCell ref="E7:E9"/>
    <mergeCell ref="A10:M10"/>
    <mergeCell ref="F7:F9"/>
    <mergeCell ref="G7:I7"/>
    <mergeCell ref="J7:L7"/>
    <mergeCell ref="M7:M9"/>
  </mergeCells>
  <dataValidations count="1">
    <dataValidation type="list" operator="equal" allowBlank="1" showErrorMessage="1" promptTitle="dfdf" sqref="J11:J15 G17:G25 J17:J25 G11:G15" xr:uid="{00000000-0002-0000-0200-000000000000}">
      <formula1>"Passed,Untested,Failed,Blocked"</formula1>
      <formula2>0</formula2>
    </dataValidation>
  </dataValidations>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codeName="Sheet30">
    <tabColor rgb="FF7030A0"/>
  </sheetPr>
  <dimension ref="A1:M23"/>
  <sheetViews>
    <sheetView topLeftCell="B1" zoomScale="70" zoomScaleNormal="70" workbookViewId="0">
      <selection activeCell="G15" sqref="G15"/>
    </sheetView>
  </sheetViews>
  <sheetFormatPr defaultRowHeight="14.4"/>
  <cols>
    <col min="1" max="1" width="22.77734375" customWidth="1"/>
    <col min="2" max="2" width="31.77734375" customWidth="1"/>
    <col min="3" max="3" width="42.6640625" customWidth="1"/>
    <col min="4" max="4" width="30.33203125" customWidth="1"/>
    <col min="5" max="6" width="40.77734375" customWidth="1"/>
    <col min="7" max="7" width="14.77734375" customWidth="1"/>
    <col min="8" max="8" width="17.21875" customWidth="1"/>
    <col min="9" max="9" width="17.88671875" customWidth="1"/>
    <col min="10" max="10" width="15" customWidth="1"/>
    <col min="11" max="11" width="16.5546875" customWidth="1"/>
    <col min="12" max="12" width="17.21875" customWidth="1"/>
    <col min="13" max="13" width="11.44140625" customWidth="1"/>
  </cols>
  <sheetData>
    <row r="1" spans="1:13" ht="16.8">
      <c r="A1" s="20" t="s">
        <v>69</v>
      </c>
      <c r="B1" s="135" t="s">
        <v>70</v>
      </c>
      <c r="C1" s="135"/>
      <c r="D1" s="135"/>
      <c r="E1" s="135"/>
      <c r="F1" s="135"/>
    </row>
    <row r="2" spans="1:13" ht="16.8">
      <c r="A2" s="20" t="s">
        <v>71</v>
      </c>
      <c r="B2" s="136" t="s">
        <v>1134</v>
      </c>
      <c r="C2" s="136"/>
      <c r="D2" s="136"/>
      <c r="E2" s="136"/>
      <c r="F2" s="136"/>
    </row>
    <row r="3" spans="1:13" ht="16.8">
      <c r="A3" s="21"/>
      <c r="B3" s="75" t="s">
        <v>73</v>
      </c>
      <c r="C3" s="75" t="s">
        <v>74</v>
      </c>
      <c r="D3" s="75" t="s">
        <v>75</v>
      </c>
      <c r="E3" s="75" t="s">
        <v>632</v>
      </c>
      <c r="F3" s="75" t="s">
        <v>77</v>
      </c>
    </row>
    <row r="4" spans="1:13" ht="16.8">
      <c r="A4" s="22" t="s">
        <v>78</v>
      </c>
      <c r="B4" s="23">
        <f xml:space="preserve"> B5 - C4</f>
        <v>7</v>
      </c>
      <c r="C4" s="23">
        <f>COUNTIF(G1:G100, "Failed")</f>
        <v>4</v>
      </c>
      <c r="D4" s="23">
        <v>0</v>
      </c>
      <c r="E4" s="23">
        <v>0</v>
      </c>
      <c r="F4" s="23">
        <v>11</v>
      </c>
    </row>
    <row r="5" spans="1:13" ht="16.8">
      <c r="A5" s="22" t="s">
        <v>79</v>
      </c>
      <c r="B5" s="23">
        <v>11</v>
      </c>
      <c r="C5" s="23">
        <v>0</v>
      </c>
      <c r="D5" s="23">
        <v>0</v>
      </c>
      <c r="E5" s="23">
        <v>0</v>
      </c>
      <c r="F5" s="23">
        <v>11</v>
      </c>
    </row>
    <row r="6" spans="1:13" ht="365.55" customHeight="1"/>
    <row r="7" spans="1:13" ht="103.5" customHeight="1"/>
    <row r="8" spans="1:13" ht="16.5" customHeight="1">
      <c r="A8" s="158" t="s">
        <v>0</v>
      </c>
      <c r="B8" s="158" t="s">
        <v>1</v>
      </c>
      <c r="C8" s="158" t="s">
        <v>2</v>
      </c>
      <c r="D8" s="158" t="s">
        <v>3</v>
      </c>
      <c r="E8" s="158" t="s">
        <v>4</v>
      </c>
      <c r="F8" s="158" t="s">
        <v>5</v>
      </c>
      <c r="G8" s="147" t="s">
        <v>6</v>
      </c>
      <c r="H8" s="148"/>
      <c r="I8" s="149"/>
      <c r="J8" s="147" t="s">
        <v>6</v>
      </c>
      <c r="K8" s="148"/>
      <c r="L8" s="149"/>
      <c r="M8" s="158" t="s">
        <v>7</v>
      </c>
    </row>
    <row r="9" spans="1:13" ht="16.8">
      <c r="A9" s="159"/>
      <c r="B9" s="159"/>
      <c r="C9" s="159"/>
      <c r="D9" s="159"/>
      <c r="E9" s="159"/>
      <c r="F9" s="159"/>
      <c r="G9" s="147" t="s">
        <v>8</v>
      </c>
      <c r="H9" s="148"/>
      <c r="I9" s="149"/>
      <c r="J9" s="147" t="s">
        <v>9</v>
      </c>
      <c r="K9" s="148"/>
      <c r="L9" s="149"/>
      <c r="M9" s="159"/>
    </row>
    <row r="10" spans="1:13" ht="49.5" customHeight="1">
      <c r="A10" s="160"/>
      <c r="B10" s="160"/>
      <c r="C10" s="160"/>
      <c r="D10" s="160"/>
      <c r="E10" s="160"/>
      <c r="F10" s="160"/>
      <c r="G10" s="76" t="s">
        <v>10</v>
      </c>
      <c r="H10" s="51" t="s">
        <v>11</v>
      </c>
      <c r="I10" s="76" t="s">
        <v>12</v>
      </c>
      <c r="J10" s="76" t="s">
        <v>10</v>
      </c>
      <c r="K10" s="51" t="s">
        <v>11</v>
      </c>
      <c r="L10" s="76" t="s">
        <v>12</v>
      </c>
      <c r="M10" s="160"/>
    </row>
    <row r="11" spans="1:13" ht="28.05" customHeight="1">
      <c r="A11" s="150" t="s">
        <v>1115</v>
      </c>
      <c r="B11" s="151"/>
      <c r="C11" s="151"/>
      <c r="D11" s="151"/>
      <c r="E11" s="151"/>
      <c r="F11" s="151"/>
      <c r="G11" s="151"/>
      <c r="H11" s="151"/>
      <c r="I11" s="151"/>
      <c r="J11" s="151"/>
      <c r="K11" s="151"/>
      <c r="L11" s="151"/>
      <c r="M11" s="152"/>
    </row>
    <row r="12" spans="1:13" ht="33.6">
      <c r="A12" s="4" t="s">
        <v>1128</v>
      </c>
      <c r="B12" s="44" t="s">
        <v>986</v>
      </c>
      <c r="C12" s="43"/>
      <c r="D12" s="43"/>
      <c r="E12" s="42" t="s">
        <v>25</v>
      </c>
      <c r="F12" s="42" t="s">
        <v>25</v>
      </c>
      <c r="G12" s="8" t="s">
        <v>1300</v>
      </c>
      <c r="H12" s="35">
        <v>45755</v>
      </c>
      <c r="I12" s="35" t="s">
        <v>193</v>
      </c>
      <c r="J12" s="36" t="s">
        <v>17</v>
      </c>
      <c r="K12" s="35">
        <v>45757</v>
      </c>
      <c r="L12" s="35" t="s">
        <v>286</v>
      </c>
      <c r="M12" s="41"/>
    </row>
    <row r="13" spans="1:13" ht="33.6">
      <c r="A13" s="4" t="s">
        <v>1129</v>
      </c>
      <c r="B13" s="44" t="s">
        <v>712</v>
      </c>
      <c r="C13" s="43"/>
      <c r="D13" s="43"/>
      <c r="E13" s="42" t="s">
        <v>20</v>
      </c>
      <c r="F13" s="42" t="s">
        <v>20</v>
      </c>
      <c r="G13" s="36" t="s">
        <v>17</v>
      </c>
      <c r="H13" s="35">
        <v>45755</v>
      </c>
      <c r="I13" s="35" t="s">
        <v>193</v>
      </c>
      <c r="J13" s="36" t="s">
        <v>17</v>
      </c>
      <c r="K13" s="35">
        <v>45757</v>
      </c>
      <c r="L13" s="35" t="s">
        <v>286</v>
      </c>
      <c r="M13" s="41"/>
    </row>
    <row r="14" spans="1:13" ht="33.6">
      <c r="A14" s="4" t="s">
        <v>1130</v>
      </c>
      <c r="B14" s="47" t="s">
        <v>987</v>
      </c>
      <c r="C14" s="46"/>
      <c r="D14" s="46"/>
      <c r="E14" s="42" t="s">
        <v>25</v>
      </c>
      <c r="F14" s="42" t="s">
        <v>25</v>
      </c>
      <c r="G14" s="8" t="s">
        <v>1300</v>
      </c>
      <c r="H14" s="35">
        <v>45755</v>
      </c>
      <c r="I14" s="35" t="s">
        <v>193</v>
      </c>
      <c r="J14" s="36" t="s">
        <v>17</v>
      </c>
      <c r="K14" s="35">
        <v>45757</v>
      </c>
      <c r="L14" s="35" t="s">
        <v>286</v>
      </c>
      <c r="M14" s="41"/>
    </row>
    <row r="15" spans="1:13" ht="33.6">
      <c r="A15" s="4" t="s">
        <v>1131</v>
      </c>
      <c r="B15" s="44" t="s">
        <v>988</v>
      </c>
      <c r="C15" s="43"/>
      <c r="D15" s="43"/>
      <c r="E15" s="42" t="s">
        <v>25</v>
      </c>
      <c r="F15" s="42" t="s">
        <v>25</v>
      </c>
      <c r="G15" s="8" t="s">
        <v>1300</v>
      </c>
      <c r="H15" s="35">
        <v>45755</v>
      </c>
      <c r="I15" s="35" t="s">
        <v>193</v>
      </c>
      <c r="J15" s="36" t="s">
        <v>17</v>
      </c>
      <c r="K15" s="35">
        <v>45757</v>
      </c>
      <c r="L15" s="35" t="s">
        <v>286</v>
      </c>
      <c r="M15" s="48"/>
    </row>
    <row r="16" spans="1:13" ht="44.4" customHeight="1">
      <c r="A16" s="4" t="s">
        <v>1132</v>
      </c>
      <c r="B16" s="44" t="s">
        <v>175</v>
      </c>
      <c r="C16" s="43"/>
      <c r="D16" s="43"/>
      <c r="E16" s="42" t="s">
        <v>20</v>
      </c>
      <c r="F16" s="42" t="s">
        <v>20</v>
      </c>
      <c r="G16" s="36" t="s">
        <v>17</v>
      </c>
      <c r="H16" s="35">
        <v>45755</v>
      </c>
      <c r="I16" s="35" t="s">
        <v>193</v>
      </c>
      <c r="J16" s="36" t="s">
        <v>17</v>
      </c>
      <c r="K16" s="35">
        <v>45757</v>
      </c>
      <c r="L16" s="35" t="s">
        <v>286</v>
      </c>
      <c r="M16" s="41"/>
    </row>
    <row r="17" spans="1:13" ht="27.45" customHeight="1">
      <c r="A17" s="155" t="s">
        <v>1116</v>
      </c>
      <c r="B17" s="156"/>
      <c r="C17" s="156"/>
      <c r="D17" s="156"/>
      <c r="E17" s="156"/>
      <c r="F17" s="156"/>
      <c r="G17" s="156"/>
      <c r="H17" s="156"/>
      <c r="I17" s="156"/>
      <c r="J17" s="156"/>
      <c r="K17" s="156"/>
      <c r="L17" s="156"/>
      <c r="M17" s="157"/>
    </row>
    <row r="18" spans="1:13" ht="59.55" customHeight="1">
      <c r="A18" s="4" t="s">
        <v>1128</v>
      </c>
      <c r="B18" s="38" t="s">
        <v>1117</v>
      </c>
      <c r="C18" s="38" t="s">
        <v>1118</v>
      </c>
      <c r="D18" s="37" t="s">
        <v>195</v>
      </c>
      <c r="E18" s="40" t="s">
        <v>1119</v>
      </c>
      <c r="F18" s="40" t="s">
        <v>1119</v>
      </c>
      <c r="G18" s="36" t="s">
        <v>17</v>
      </c>
      <c r="H18" s="35">
        <v>45755</v>
      </c>
      <c r="I18" s="35" t="s">
        <v>193</v>
      </c>
      <c r="J18" s="36" t="s">
        <v>17</v>
      </c>
      <c r="K18" s="35">
        <v>45757</v>
      </c>
      <c r="L18" s="35" t="s">
        <v>286</v>
      </c>
      <c r="M18" s="34"/>
    </row>
    <row r="19" spans="1:13" ht="106.5" customHeight="1">
      <c r="A19" s="4" t="s">
        <v>1129</v>
      </c>
      <c r="B19" s="38" t="s">
        <v>1120</v>
      </c>
      <c r="C19" s="38" t="s">
        <v>1121</v>
      </c>
      <c r="D19" s="34" t="s">
        <v>345</v>
      </c>
      <c r="E19" s="34" t="s">
        <v>993</v>
      </c>
      <c r="F19" s="34" t="s">
        <v>993</v>
      </c>
      <c r="G19" s="36" t="s">
        <v>1300</v>
      </c>
      <c r="H19" s="35">
        <v>45755</v>
      </c>
      <c r="I19" s="35" t="s">
        <v>193</v>
      </c>
      <c r="J19" s="36" t="s">
        <v>17</v>
      </c>
      <c r="K19" s="35">
        <v>45757</v>
      </c>
      <c r="L19" s="35" t="s">
        <v>286</v>
      </c>
      <c r="M19" s="34"/>
    </row>
    <row r="20" spans="1:13" ht="76.05" customHeight="1">
      <c r="A20" s="4" t="s">
        <v>1130</v>
      </c>
      <c r="B20" s="34" t="s">
        <v>994</v>
      </c>
      <c r="C20" s="38" t="s">
        <v>1122</v>
      </c>
      <c r="D20" s="37" t="s">
        <v>195</v>
      </c>
      <c r="E20" s="34" t="s">
        <v>1123</v>
      </c>
      <c r="F20" s="34" t="s">
        <v>1123</v>
      </c>
      <c r="G20" s="36" t="s">
        <v>17</v>
      </c>
      <c r="H20" s="35">
        <v>45755</v>
      </c>
      <c r="I20" s="35" t="s">
        <v>193</v>
      </c>
      <c r="J20" s="36" t="s">
        <v>17</v>
      </c>
      <c r="K20" s="35">
        <v>45757</v>
      </c>
      <c r="L20" s="35" t="s">
        <v>286</v>
      </c>
      <c r="M20" s="34"/>
    </row>
    <row r="21" spans="1:13" ht="107.4" customHeight="1">
      <c r="A21" s="4" t="s">
        <v>1131</v>
      </c>
      <c r="B21" s="34" t="s">
        <v>1124</v>
      </c>
      <c r="C21" s="38" t="s">
        <v>1125</v>
      </c>
      <c r="D21" s="37" t="s">
        <v>195</v>
      </c>
      <c r="E21" s="34" t="s">
        <v>338</v>
      </c>
      <c r="F21" s="34" t="s">
        <v>338</v>
      </c>
      <c r="G21" s="36" t="s">
        <v>17</v>
      </c>
      <c r="H21" s="35">
        <v>45755</v>
      </c>
      <c r="I21" s="35" t="s">
        <v>193</v>
      </c>
      <c r="J21" s="36" t="s">
        <v>17</v>
      </c>
      <c r="K21" s="35">
        <v>45757</v>
      </c>
      <c r="L21" s="35" t="s">
        <v>286</v>
      </c>
      <c r="M21" s="34"/>
    </row>
    <row r="22" spans="1:13" ht="117.6">
      <c r="A22" s="4" t="s">
        <v>1132</v>
      </c>
      <c r="B22" s="34" t="s">
        <v>1127</v>
      </c>
      <c r="C22" s="38" t="s">
        <v>1126</v>
      </c>
      <c r="D22" s="37" t="s">
        <v>195</v>
      </c>
      <c r="E22" s="34" t="s">
        <v>335</v>
      </c>
      <c r="F22" s="34" t="s">
        <v>335</v>
      </c>
      <c r="G22" s="36" t="s">
        <v>17</v>
      </c>
      <c r="H22" s="35">
        <v>45755</v>
      </c>
      <c r="I22" s="35" t="s">
        <v>193</v>
      </c>
      <c r="J22" s="36" t="s">
        <v>17</v>
      </c>
      <c r="K22" s="35">
        <v>45757</v>
      </c>
      <c r="L22" s="35" t="s">
        <v>286</v>
      </c>
      <c r="M22" s="34"/>
    </row>
    <row r="23" spans="1:13" ht="67.2">
      <c r="A23" s="4" t="s">
        <v>1133</v>
      </c>
      <c r="B23" s="34" t="s">
        <v>176</v>
      </c>
      <c r="C23" s="38" t="s">
        <v>334</v>
      </c>
      <c r="D23" s="34" t="s">
        <v>178</v>
      </c>
      <c r="E23" s="34" t="s">
        <v>333</v>
      </c>
      <c r="F23" s="34" t="s">
        <v>333</v>
      </c>
      <c r="G23" s="36" t="s">
        <v>17</v>
      </c>
      <c r="H23" s="35">
        <v>45755</v>
      </c>
      <c r="I23" s="35" t="s">
        <v>193</v>
      </c>
      <c r="J23" s="36" t="s">
        <v>17</v>
      </c>
      <c r="K23" s="35">
        <v>45757</v>
      </c>
      <c r="L23" s="35" t="s">
        <v>286</v>
      </c>
      <c r="M23" s="34"/>
    </row>
  </sheetData>
  <mergeCells count="15">
    <mergeCell ref="B1:F1"/>
    <mergeCell ref="B2:F2"/>
    <mergeCell ref="A17:M17"/>
    <mergeCell ref="A8:A10"/>
    <mergeCell ref="B8:B10"/>
    <mergeCell ref="C8:C10"/>
    <mergeCell ref="D8:D10"/>
    <mergeCell ref="E8:E10"/>
    <mergeCell ref="F8:F10"/>
    <mergeCell ref="G8:I8"/>
    <mergeCell ref="J8:L8"/>
    <mergeCell ref="M8:M10"/>
    <mergeCell ref="G9:I9"/>
    <mergeCell ref="J9:L9"/>
    <mergeCell ref="A11:M11"/>
  </mergeCells>
  <dataValidations count="1">
    <dataValidation type="list" operator="equal" allowBlank="1" showErrorMessage="1" promptTitle="dfdf" sqref="G18:G23 J12:J16 J18:J23 G12:G16" xr:uid="{00000000-0002-0000-1D00-000000000000}">
      <formula1>"Passed,Untested,Failed,Blocked"</formula1>
      <formula2>0</formula2>
    </dataValidation>
  </dataValidation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codeName="Sheet31">
    <tabColor rgb="FF7030A0"/>
  </sheetPr>
  <dimension ref="A1:M46"/>
  <sheetViews>
    <sheetView topLeftCell="B1" zoomScaleNormal="100" workbookViewId="0">
      <selection activeCell="G39" sqref="G39"/>
    </sheetView>
  </sheetViews>
  <sheetFormatPr defaultRowHeight="14.4"/>
  <cols>
    <col min="1" max="1" width="17" customWidth="1"/>
    <col min="2" max="2" width="23.21875" customWidth="1"/>
    <col min="3" max="3" width="26.109375" customWidth="1"/>
    <col min="4" max="4" width="22.109375" customWidth="1"/>
    <col min="5" max="5" width="36.44140625" customWidth="1"/>
    <col min="6" max="6" width="35.6640625" customWidth="1"/>
    <col min="7" max="13" width="16.5546875" customWidth="1"/>
  </cols>
  <sheetData>
    <row r="1" spans="1:6" ht="16.8">
      <c r="A1" s="20" t="s">
        <v>69</v>
      </c>
      <c r="B1" s="135" t="s">
        <v>70</v>
      </c>
      <c r="C1" s="135"/>
      <c r="D1" s="135"/>
      <c r="E1" s="135"/>
      <c r="F1" s="135"/>
    </row>
    <row r="2" spans="1:6" ht="16.8">
      <c r="A2" s="20" t="s">
        <v>71</v>
      </c>
      <c r="B2" s="136" t="s">
        <v>740</v>
      </c>
      <c r="C2" s="136"/>
      <c r="D2" s="136"/>
      <c r="E2" s="136"/>
      <c r="F2" s="136"/>
    </row>
    <row r="3" spans="1:6" ht="16.8">
      <c r="A3" s="21"/>
      <c r="B3" s="31" t="s">
        <v>73</v>
      </c>
      <c r="C3" s="31" t="s">
        <v>74</v>
      </c>
      <c r="D3" s="31" t="s">
        <v>75</v>
      </c>
      <c r="E3" s="31" t="s">
        <v>632</v>
      </c>
      <c r="F3" s="31" t="s">
        <v>77</v>
      </c>
    </row>
    <row r="4" spans="1:6" ht="16.8">
      <c r="A4" s="22" t="s">
        <v>78</v>
      </c>
      <c r="B4" s="23">
        <f xml:space="preserve"> B5 - C4</f>
        <v>5</v>
      </c>
      <c r="C4" s="23">
        <f>COUNTIF(G1:G100, "Failed")</f>
        <v>5</v>
      </c>
      <c r="D4" s="23">
        <v>0</v>
      </c>
      <c r="E4" s="23">
        <v>0</v>
      </c>
      <c r="F4" s="21">
        <v>10</v>
      </c>
    </row>
    <row r="5" spans="1:6" ht="16.8">
      <c r="A5" s="22" t="s">
        <v>79</v>
      </c>
      <c r="B5" s="23">
        <v>10</v>
      </c>
      <c r="C5" s="23">
        <v>0</v>
      </c>
      <c r="D5" s="23">
        <v>0</v>
      </c>
      <c r="E5" s="23">
        <v>0</v>
      </c>
      <c r="F5" s="21">
        <v>10</v>
      </c>
    </row>
    <row r="32" spans="1:13" ht="16.8">
      <c r="A32" s="141" t="s">
        <v>0</v>
      </c>
      <c r="B32" s="141" t="s">
        <v>1</v>
      </c>
      <c r="C32" s="141" t="s">
        <v>2</v>
      </c>
      <c r="D32" s="141" t="s">
        <v>3</v>
      </c>
      <c r="E32" s="141" t="s">
        <v>4</v>
      </c>
      <c r="F32" s="141" t="s">
        <v>5</v>
      </c>
      <c r="G32" s="141" t="s">
        <v>6</v>
      </c>
      <c r="H32" s="141"/>
      <c r="I32" s="141"/>
      <c r="J32" s="141" t="s">
        <v>6</v>
      </c>
      <c r="K32" s="141"/>
      <c r="L32" s="141"/>
      <c r="M32" s="141" t="s">
        <v>7</v>
      </c>
    </row>
    <row r="33" spans="1:13" ht="16.8">
      <c r="A33" s="141"/>
      <c r="B33" s="141"/>
      <c r="C33" s="141"/>
      <c r="D33" s="141"/>
      <c r="E33" s="141"/>
      <c r="F33" s="141"/>
      <c r="G33" s="141" t="s">
        <v>8</v>
      </c>
      <c r="H33" s="141"/>
      <c r="I33" s="141"/>
      <c r="J33" s="141" t="s">
        <v>9</v>
      </c>
      <c r="K33" s="141"/>
      <c r="L33" s="141"/>
      <c r="M33" s="141"/>
    </row>
    <row r="34" spans="1:13" ht="33.6">
      <c r="A34" s="141"/>
      <c r="B34" s="141"/>
      <c r="C34" s="141"/>
      <c r="D34" s="141"/>
      <c r="E34" s="141"/>
      <c r="F34" s="141"/>
      <c r="G34" s="31" t="s">
        <v>10</v>
      </c>
      <c r="H34" s="2" t="s">
        <v>11</v>
      </c>
      <c r="I34" s="31" t="s">
        <v>12</v>
      </c>
      <c r="J34" s="31" t="s">
        <v>10</v>
      </c>
      <c r="K34" s="2" t="s">
        <v>11</v>
      </c>
      <c r="L34" s="31" t="s">
        <v>12</v>
      </c>
      <c r="M34" s="141"/>
    </row>
    <row r="35" spans="1:13" ht="16.8">
      <c r="A35" s="142" t="s">
        <v>739</v>
      </c>
      <c r="B35" s="142"/>
      <c r="C35" s="142"/>
      <c r="D35" s="142"/>
      <c r="E35" s="142"/>
      <c r="F35" s="142"/>
      <c r="G35" s="142"/>
      <c r="H35" s="142"/>
      <c r="I35" s="142"/>
      <c r="J35" s="142"/>
      <c r="K35" s="142"/>
      <c r="L35" s="142"/>
      <c r="M35" s="142"/>
    </row>
    <row r="36" spans="1:13" ht="33.6">
      <c r="A36" s="4" t="s">
        <v>738</v>
      </c>
      <c r="B36" s="5" t="s">
        <v>655</v>
      </c>
      <c r="C36" s="6"/>
      <c r="D36" s="6"/>
      <c r="E36" s="7" t="s">
        <v>654</v>
      </c>
      <c r="F36" s="7" t="s">
        <v>654</v>
      </c>
      <c r="G36" s="8" t="s">
        <v>1300</v>
      </c>
      <c r="H36" s="26">
        <v>45755</v>
      </c>
      <c r="I36" s="26" t="s">
        <v>193</v>
      </c>
      <c r="J36" s="8" t="s">
        <v>17</v>
      </c>
      <c r="K36" s="26">
        <v>45757</v>
      </c>
      <c r="L36" s="26" t="s">
        <v>286</v>
      </c>
      <c r="M36" s="10"/>
    </row>
    <row r="37" spans="1:13" ht="33.6">
      <c r="A37" s="4" t="s">
        <v>737</v>
      </c>
      <c r="B37" s="5" t="s">
        <v>736</v>
      </c>
      <c r="C37" s="6"/>
      <c r="D37" s="6"/>
      <c r="E37" s="7" t="s">
        <v>20</v>
      </c>
      <c r="F37" s="7" t="s">
        <v>20</v>
      </c>
      <c r="G37" s="8" t="s">
        <v>1300</v>
      </c>
      <c r="H37" s="26">
        <v>45755</v>
      </c>
      <c r="I37" s="26" t="s">
        <v>193</v>
      </c>
      <c r="J37" s="8" t="s">
        <v>17</v>
      </c>
      <c r="K37" s="26">
        <v>45757</v>
      </c>
      <c r="L37" s="26" t="s">
        <v>286</v>
      </c>
      <c r="M37" s="10"/>
    </row>
    <row r="38" spans="1:13" ht="33.6">
      <c r="A38" s="4" t="s">
        <v>735</v>
      </c>
      <c r="B38" s="5" t="s">
        <v>705</v>
      </c>
      <c r="C38" s="6"/>
      <c r="D38" s="6"/>
      <c r="E38" s="7" t="s">
        <v>20</v>
      </c>
      <c r="F38" s="7" t="s">
        <v>20</v>
      </c>
      <c r="G38" s="8" t="s">
        <v>17</v>
      </c>
      <c r="H38" s="26">
        <v>45755</v>
      </c>
      <c r="I38" s="26" t="s">
        <v>193</v>
      </c>
      <c r="J38" s="8" t="s">
        <v>17</v>
      </c>
      <c r="K38" s="26">
        <v>45757</v>
      </c>
      <c r="L38" s="26" t="s">
        <v>286</v>
      </c>
      <c r="M38" s="10"/>
    </row>
    <row r="39" spans="1:13" ht="33.6">
      <c r="A39" s="4" t="s">
        <v>734</v>
      </c>
      <c r="B39" s="11" t="s">
        <v>389</v>
      </c>
      <c r="C39" s="6"/>
      <c r="D39" s="6"/>
      <c r="E39" s="7" t="s">
        <v>20</v>
      </c>
      <c r="F39" s="7" t="s">
        <v>20</v>
      </c>
      <c r="G39" s="8" t="s">
        <v>1300</v>
      </c>
      <c r="H39" s="26">
        <v>45755</v>
      </c>
      <c r="I39" s="26" t="s">
        <v>193</v>
      </c>
      <c r="J39" s="8" t="s">
        <v>17</v>
      </c>
      <c r="K39" s="26">
        <v>45757</v>
      </c>
      <c r="L39" s="26" t="s">
        <v>286</v>
      </c>
      <c r="M39" s="10"/>
    </row>
    <row r="40" spans="1:13" ht="33.6">
      <c r="A40" s="4" t="s">
        <v>733</v>
      </c>
      <c r="B40" s="5" t="s">
        <v>413</v>
      </c>
      <c r="C40" s="6"/>
      <c r="D40" s="6"/>
      <c r="E40" s="7" t="s">
        <v>25</v>
      </c>
      <c r="F40" s="7" t="s">
        <v>25</v>
      </c>
      <c r="G40" s="8" t="s">
        <v>17</v>
      </c>
      <c r="H40" s="26">
        <v>45755</v>
      </c>
      <c r="I40" s="26" t="s">
        <v>193</v>
      </c>
      <c r="J40" s="8" t="s">
        <v>17</v>
      </c>
      <c r="K40" s="26">
        <v>45757</v>
      </c>
      <c r="L40" s="26" t="s">
        <v>286</v>
      </c>
      <c r="M40" s="10"/>
    </row>
    <row r="41" spans="1:13" ht="33.6">
      <c r="A41" s="4" t="s">
        <v>1342</v>
      </c>
      <c r="B41" s="5" t="s">
        <v>947</v>
      </c>
      <c r="C41" s="6"/>
      <c r="D41" s="6"/>
      <c r="E41" s="7" t="s">
        <v>25</v>
      </c>
      <c r="F41" s="7" t="s">
        <v>25</v>
      </c>
      <c r="G41" s="8" t="s">
        <v>1300</v>
      </c>
      <c r="H41" s="26">
        <v>45755</v>
      </c>
      <c r="I41" s="26" t="s">
        <v>193</v>
      </c>
      <c r="J41" s="8" t="s">
        <v>17</v>
      </c>
      <c r="K41" s="26">
        <v>45757</v>
      </c>
      <c r="L41" s="26" t="s">
        <v>286</v>
      </c>
      <c r="M41" s="10"/>
    </row>
    <row r="42" spans="1:13" ht="16.8">
      <c r="A42" s="143" t="s">
        <v>732</v>
      </c>
      <c r="B42" s="144"/>
      <c r="C42" s="144"/>
      <c r="D42" s="144"/>
      <c r="E42" s="144"/>
      <c r="F42" s="144"/>
      <c r="G42" s="144"/>
      <c r="H42" s="144"/>
      <c r="I42" s="144"/>
      <c r="J42" s="144"/>
      <c r="K42" s="144"/>
      <c r="L42" s="144"/>
      <c r="M42" s="145"/>
    </row>
    <row r="43" spans="1:13" ht="105.6" customHeight="1">
      <c r="A43" s="29" t="s">
        <v>731</v>
      </c>
      <c r="B43" s="29" t="s">
        <v>730</v>
      </c>
      <c r="C43" s="29" t="s">
        <v>729</v>
      </c>
      <c r="D43" s="12" t="s">
        <v>721</v>
      </c>
      <c r="E43" s="12" t="s">
        <v>728</v>
      </c>
      <c r="F43" s="12" t="s">
        <v>728</v>
      </c>
      <c r="G43" s="8" t="s">
        <v>17</v>
      </c>
      <c r="H43" s="26">
        <v>45755</v>
      </c>
      <c r="I43" s="26" t="s">
        <v>193</v>
      </c>
      <c r="J43" s="8" t="s">
        <v>17</v>
      </c>
      <c r="K43" s="26">
        <v>45757</v>
      </c>
      <c r="L43" s="26" t="s">
        <v>286</v>
      </c>
      <c r="M43" s="12"/>
    </row>
    <row r="44" spans="1:13" ht="92.4" customHeight="1">
      <c r="A44" s="29" t="s">
        <v>727</v>
      </c>
      <c r="B44" s="29" t="s">
        <v>641</v>
      </c>
      <c r="C44" s="29" t="s">
        <v>726</v>
      </c>
      <c r="D44" s="12" t="s">
        <v>721</v>
      </c>
      <c r="E44" s="12" t="s">
        <v>725</v>
      </c>
      <c r="F44" s="12" t="s">
        <v>638</v>
      </c>
      <c r="G44" s="8" t="s">
        <v>17</v>
      </c>
      <c r="H44" s="26">
        <v>45755</v>
      </c>
      <c r="I44" s="26" t="s">
        <v>193</v>
      </c>
      <c r="J44" s="8" t="s">
        <v>17</v>
      </c>
      <c r="K44" s="26">
        <v>45757</v>
      </c>
      <c r="L44" s="26" t="s">
        <v>286</v>
      </c>
      <c r="M44" s="12"/>
    </row>
    <row r="45" spans="1:13" ht="104.4" customHeight="1">
      <c r="A45" s="29" t="s">
        <v>724</v>
      </c>
      <c r="B45" s="29" t="s">
        <v>723</v>
      </c>
      <c r="C45" s="29" t="s">
        <v>722</v>
      </c>
      <c r="D45" s="12" t="s">
        <v>721</v>
      </c>
      <c r="E45" s="12" t="s">
        <v>720</v>
      </c>
      <c r="F45" s="12" t="s">
        <v>720</v>
      </c>
      <c r="G45" s="8" t="s">
        <v>1300</v>
      </c>
      <c r="H45" s="26">
        <v>45755</v>
      </c>
      <c r="I45" s="26" t="s">
        <v>193</v>
      </c>
      <c r="J45" s="8" t="s">
        <v>17</v>
      </c>
      <c r="K45" s="26">
        <v>45757</v>
      </c>
      <c r="L45" s="26" t="s">
        <v>286</v>
      </c>
      <c r="M45" s="12"/>
    </row>
    <row r="46" spans="1:13" ht="100.8">
      <c r="A46" s="29" t="s">
        <v>1343</v>
      </c>
      <c r="B46" s="29" t="s">
        <v>1344</v>
      </c>
      <c r="C46" s="38" t="s">
        <v>1345</v>
      </c>
      <c r="D46" s="60" t="s">
        <v>195</v>
      </c>
      <c r="E46" s="34" t="s">
        <v>958</v>
      </c>
      <c r="F46" s="34" t="s">
        <v>958</v>
      </c>
      <c r="G46" s="8" t="s">
        <v>17</v>
      </c>
      <c r="H46" s="26">
        <v>45755</v>
      </c>
      <c r="I46" s="26" t="s">
        <v>193</v>
      </c>
      <c r="J46" s="8" t="s">
        <v>17</v>
      </c>
      <c r="K46" s="26">
        <v>45757</v>
      </c>
      <c r="L46" s="26" t="s">
        <v>286</v>
      </c>
      <c r="M46" s="12"/>
    </row>
  </sheetData>
  <mergeCells count="15">
    <mergeCell ref="A42:M42"/>
    <mergeCell ref="G32:I32"/>
    <mergeCell ref="J32:L32"/>
    <mergeCell ref="M32:M34"/>
    <mergeCell ref="G33:I33"/>
    <mergeCell ref="J33:L33"/>
    <mergeCell ref="A35:M35"/>
    <mergeCell ref="B1:F1"/>
    <mergeCell ref="B2:F2"/>
    <mergeCell ref="A32:A34"/>
    <mergeCell ref="B32:B34"/>
    <mergeCell ref="C32:C34"/>
    <mergeCell ref="D32:D34"/>
    <mergeCell ref="E32:E34"/>
    <mergeCell ref="F32:F34"/>
  </mergeCells>
  <phoneticPr fontId="14" type="noConversion"/>
  <dataValidations count="1">
    <dataValidation type="list" operator="equal" allowBlank="1" showErrorMessage="1" promptTitle="dfdf" sqref="J36:J41 G43:G46 J43:J46 G36:G41" xr:uid="{00000000-0002-0000-1E00-000000000000}">
      <formula1>"Passed,Untested,Failed,Blocked"</formula1>
      <formula2>0</formula2>
    </dataValidation>
  </dataValidation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codeName="Sheet32">
    <tabColor rgb="FFC00000"/>
  </sheetPr>
  <dimension ref="A1:M21"/>
  <sheetViews>
    <sheetView zoomScale="70" zoomScaleNormal="70" workbookViewId="0">
      <selection activeCell="F22" sqref="F22"/>
    </sheetView>
  </sheetViews>
  <sheetFormatPr defaultRowHeight="14.4"/>
  <cols>
    <col min="1" max="1" width="18.6640625" customWidth="1"/>
    <col min="2" max="2" width="27.6640625" customWidth="1"/>
    <col min="3" max="3" width="36.21875" customWidth="1"/>
    <col min="4" max="4" width="21.77734375" customWidth="1"/>
    <col min="5" max="5" width="34" customWidth="1"/>
    <col min="6" max="6" width="34.109375" customWidth="1"/>
    <col min="7" max="7" width="15.88671875" customWidth="1"/>
    <col min="8" max="8" width="20.21875" customWidth="1"/>
    <col min="9" max="9" width="19.44140625" customWidth="1"/>
    <col min="10" max="10" width="12.6640625" customWidth="1"/>
    <col min="11" max="11" width="18.21875" customWidth="1"/>
    <col min="12" max="12" width="17.77734375" customWidth="1"/>
    <col min="13" max="13" width="11.77734375" customWidth="1"/>
  </cols>
  <sheetData>
    <row r="1" spans="1:13" ht="16.8">
      <c r="A1" s="20" t="s">
        <v>69</v>
      </c>
      <c r="B1" s="135" t="s">
        <v>70</v>
      </c>
      <c r="C1" s="135"/>
      <c r="D1" s="135"/>
      <c r="E1" s="135"/>
      <c r="F1" s="135"/>
    </row>
    <row r="2" spans="1:13" ht="28.5" customHeight="1">
      <c r="A2" s="20" t="s">
        <v>71</v>
      </c>
      <c r="B2" s="136" t="s">
        <v>1135</v>
      </c>
      <c r="C2" s="136"/>
      <c r="D2" s="136"/>
      <c r="E2" s="136"/>
      <c r="F2" s="136"/>
    </row>
    <row r="3" spans="1:13" ht="33.6">
      <c r="A3" s="21"/>
      <c r="B3" s="75" t="s">
        <v>73</v>
      </c>
      <c r="C3" s="75" t="s">
        <v>74</v>
      </c>
      <c r="D3" s="75" t="s">
        <v>75</v>
      </c>
      <c r="E3" s="75" t="s">
        <v>632</v>
      </c>
      <c r="F3" s="75" t="s">
        <v>77</v>
      </c>
    </row>
    <row r="4" spans="1:13" ht="16.8">
      <c r="A4" s="22" t="s">
        <v>78</v>
      </c>
      <c r="B4" s="23">
        <f xml:space="preserve"> B5 - C4</f>
        <v>3</v>
      </c>
      <c r="C4" s="23">
        <f>COUNTIF(G1:G100, "Failed")</f>
        <v>4</v>
      </c>
      <c r="D4" s="23">
        <v>0</v>
      </c>
      <c r="E4" s="23">
        <v>0</v>
      </c>
      <c r="F4" s="21">
        <v>7</v>
      </c>
    </row>
    <row r="5" spans="1:13" ht="16.8">
      <c r="A5" s="22" t="s">
        <v>79</v>
      </c>
      <c r="B5" s="23">
        <v>7</v>
      </c>
      <c r="C5" s="23">
        <v>0</v>
      </c>
      <c r="D5" s="23">
        <v>0</v>
      </c>
      <c r="E5" s="23">
        <v>0</v>
      </c>
      <c r="F5" s="21">
        <v>7</v>
      </c>
    </row>
    <row r="6" spans="1:13" ht="363.45" customHeight="1"/>
    <row r="7" spans="1:13" ht="28.95" hidden="1" customHeight="1"/>
    <row r="9" spans="1:13" ht="16.8">
      <c r="A9" s="138" t="s">
        <v>0</v>
      </c>
      <c r="B9" s="138" t="s">
        <v>1</v>
      </c>
      <c r="C9" s="138" t="s">
        <v>2</v>
      </c>
      <c r="D9" s="138" t="s">
        <v>3</v>
      </c>
      <c r="E9" s="138" t="s">
        <v>4</v>
      </c>
      <c r="F9" s="138" t="s">
        <v>5</v>
      </c>
      <c r="G9" s="172" t="s">
        <v>6</v>
      </c>
      <c r="H9" s="173"/>
      <c r="I9" s="174"/>
      <c r="J9" s="172" t="s">
        <v>6</v>
      </c>
      <c r="K9" s="173"/>
      <c r="L9" s="174"/>
      <c r="M9" s="138" t="s">
        <v>7</v>
      </c>
    </row>
    <row r="10" spans="1:13" ht="16.8">
      <c r="A10" s="139"/>
      <c r="B10" s="139"/>
      <c r="C10" s="139"/>
      <c r="D10" s="139"/>
      <c r="E10" s="139"/>
      <c r="F10" s="139"/>
      <c r="G10" s="172" t="s">
        <v>8</v>
      </c>
      <c r="H10" s="173"/>
      <c r="I10" s="174"/>
      <c r="J10" s="172" t="s">
        <v>9</v>
      </c>
      <c r="K10" s="173"/>
      <c r="L10" s="174"/>
      <c r="M10" s="139"/>
    </row>
    <row r="11" spans="1:13" ht="16.8">
      <c r="A11" s="140"/>
      <c r="B11" s="140"/>
      <c r="C11" s="140"/>
      <c r="D11" s="140"/>
      <c r="E11" s="140"/>
      <c r="F11" s="140"/>
      <c r="G11" s="75" t="s">
        <v>10</v>
      </c>
      <c r="H11" s="2" t="s">
        <v>11</v>
      </c>
      <c r="I11" s="75" t="s">
        <v>12</v>
      </c>
      <c r="J11" s="75" t="s">
        <v>10</v>
      </c>
      <c r="K11" s="2" t="s">
        <v>11</v>
      </c>
      <c r="L11" s="75" t="s">
        <v>12</v>
      </c>
      <c r="M11" s="140"/>
    </row>
    <row r="12" spans="1:13" ht="16.8">
      <c r="A12" s="175" t="s">
        <v>1136</v>
      </c>
      <c r="B12" s="176"/>
      <c r="C12" s="176"/>
      <c r="D12" s="176"/>
      <c r="E12" s="176"/>
      <c r="F12" s="176"/>
      <c r="G12" s="176"/>
      <c r="H12" s="176"/>
      <c r="I12" s="176"/>
      <c r="J12" s="176"/>
      <c r="K12" s="176"/>
      <c r="L12" s="176"/>
      <c r="M12" s="177"/>
    </row>
    <row r="13" spans="1:13" ht="33.6">
      <c r="A13" s="4" t="s">
        <v>1138</v>
      </c>
      <c r="B13" s="5" t="s">
        <v>782</v>
      </c>
      <c r="C13" s="6"/>
      <c r="D13" s="6"/>
      <c r="E13" s="7" t="s">
        <v>20</v>
      </c>
      <c r="F13" s="7" t="s">
        <v>20</v>
      </c>
      <c r="G13" s="8" t="s">
        <v>1300</v>
      </c>
      <c r="H13" s="26">
        <v>45755</v>
      </c>
      <c r="I13" s="26" t="s">
        <v>192</v>
      </c>
      <c r="J13" s="8" t="s">
        <v>17</v>
      </c>
      <c r="K13" s="26">
        <v>45757</v>
      </c>
      <c r="L13" s="26" t="s">
        <v>191</v>
      </c>
      <c r="M13" s="10"/>
    </row>
    <row r="14" spans="1:13" ht="33.6">
      <c r="A14" s="4" t="s">
        <v>1139</v>
      </c>
      <c r="B14" s="5" t="s">
        <v>781</v>
      </c>
      <c r="C14" s="6"/>
      <c r="D14" s="6"/>
      <c r="E14" s="7" t="s">
        <v>20</v>
      </c>
      <c r="F14" s="7" t="s">
        <v>20</v>
      </c>
      <c r="G14" s="8" t="s">
        <v>17</v>
      </c>
      <c r="H14" s="26">
        <v>45755</v>
      </c>
      <c r="I14" s="26" t="s">
        <v>192</v>
      </c>
      <c r="J14" s="8" t="s">
        <v>17</v>
      </c>
      <c r="K14" s="26">
        <v>45757</v>
      </c>
      <c r="L14" s="26" t="s">
        <v>191</v>
      </c>
      <c r="M14" s="10"/>
    </row>
    <row r="15" spans="1:13" ht="33.6">
      <c r="A15" s="4" t="s">
        <v>1140</v>
      </c>
      <c r="B15" s="5" t="s">
        <v>542</v>
      </c>
      <c r="C15" s="6"/>
      <c r="D15" s="6"/>
      <c r="E15" s="7" t="s">
        <v>20</v>
      </c>
      <c r="F15" s="7" t="s">
        <v>20</v>
      </c>
      <c r="G15" s="8" t="s">
        <v>1300</v>
      </c>
      <c r="H15" s="26">
        <v>45755</v>
      </c>
      <c r="I15" s="26" t="s">
        <v>192</v>
      </c>
      <c r="J15" s="8" t="s">
        <v>17</v>
      </c>
      <c r="K15" s="26">
        <v>45757</v>
      </c>
      <c r="L15" s="26" t="s">
        <v>191</v>
      </c>
      <c r="M15" s="10"/>
    </row>
    <row r="16" spans="1:13" ht="33.6">
      <c r="A16" s="4" t="s">
        <v>1140</v>
      </c>
      <c r="B16" s="5" t="s">
        <v>947</v>
      </c>
      <c r="C16" s="6"/>
      <c r="D16" s="6"/>
      <c r="E16" s="7" t="s">
        <v>25</v>
      </c>
      <c r="F16" s="7" t="s">
        <v>25</v>
      </c>
      <c r="G16" s="8" t="s">
        <v>1300</v>
      </c>
      <c r="H16" s="26">
        <v>45755</v>
      </c>
      <c r="I16" s="26" t="s">
        <v>192</v>
      </c>
      <c r="J16" s="8" t="s">
        <v>17</v>
      </c>
      <c r="K16" s="26">
        <v>45757</v>
      </c>
      <c r="L16" s="26" t="s">
        <v>191</v>
      </c>
      <c r="M16" s="10"/>
    </row>
    <row r="17" spans="1:13" ht="33.6">
      <c r="A17" s="4" t="s">
        <v>1141</v>
      </c>
      <c r="B17" s="5" t="s">
        <v>780</v>
      </c>
      <c r="C17" s="6"/>
      <c r="D17" s="6"/>
      <c r="E17" s="7" t="s">
        <v>25</v>
      </c>
      <c r="F17" s="7" t="s">
        <v>25</v>
      </c>
      <c r="G17" s="8" t="s">
        <v>17</v>
      </c>
      <c r="H17" s="26">
        <v>45755</v>
      </c>
      <c r="I17" s="26" t="s">
        <v>192</v>
      </c>
      <c r="J17" s="8" t="s">
        <v>17</v>
      </c>
      <c r="K17" s="26">
        <v>45757</v>
      </c>
      <c r="L17" s="26" t="s">
        <v>191</v>
      </c>
      <c r="M17" s="10"/>
    </row>
    <row r="18" spans="1:13" ht="16.8">
      <c r="A18" s="171" t="s">
        <v>1137</v>
      </c>
      <c r="B18" s="171"/>
      <c r="C18" s="171"/>
      <c r="D18" s="171"/>
      <c r="E18" s="171"/>
      <c r="F18" s="171"/>
      <c r="G18" s="171"/>
      <c r="H18" s="171"/>
      <c r="I18" s="171"/>
      <c r="J18" s="171"/>
      <c r="K18" s="171"/>
      <c r="L18" s="171"/>
      <c r="M18" s="171"/>
    </row>
    <row r="19" spans="1:13" ht="103.2" customHeight="1">
      <c r="A19" s="29" t="s">
        <v>1142</v>
      </c>
      <c r="B19" s="29" t="s">
        <v>747</v>
      </c>
      <c r="C19" s="29" t="s">
        <v>746</v>
      </c>
      <c r="D19" s="12" t="s">
        <v>569</v>
      </c>
      <c r="E19" s="12" t="s">
        <v>745</v>
      </c>
      <c r="F19" s="12" t="s">
        <v>745</v>
      </c>
      <c r="G19" s="8" t="s">
        <v>17</v>
      </c>
      <c r="H19" s="26">
        <v>45755</v>
      </c>
      <c r="I19" s="26" t="s">
        <v>192</v>
      </c>
      <c r="J19" s="8" t="s">
        <v>17</v>
      </c>
      <c r="K19" s="26">
        <v>45757</v>
      </c>
      <c r="L19" s="26" t="s">
        <v>191</v>
      </c>
      <c r="M19" s="12"/>
    </row>
    <row r="20" spans="1:13" ht="58.2" customHeight="1">
      <c r="A20" s="29" t="s">
        <v>1143</v>
      </c>
      <c r="B20" s="29" t="s">
        <v>1144</v>
      </c>
      <c r="C20" s="29" t="s">
        <v>1145</v>
      </c>
      <c r="D20" s="12" t="s">
        <v>1111</v>
      </c>
      <c r="E20" s="12" t="s">
        <v>1146</v>
      </c>
      <c r="F20" s="12" t="s">
        <v>1146</v>
      </c>
      <c r="G20" s="8" t="s">
        <v>17</v>
      </c>
      <c r="H20" s="26">
        <v>45755</v>
      </c>
      <c r="I20" s="26" t="s">
        <v>192</v>
      </c>
      <c r="J20" s="8" t="s">
        <v>17</v>
      </c>
      <c r="K20" s="26">
        <v>45757</v>
      </c>
      <c r="L20" s="26" t="s">
        <v>191</v>
      </c>
      <c r="M20" s="12"/>
    </row>
    <row r="21" spans="1:13" ht="85.2" customHeight="1">
      <c r="A21" s="29" t="s">
        <v>1147</v>
      </c>
      <c r="B21" s="29" t="s">
        <v>743</v>
      </c>
      <c r="C21" s="29" t="s">
        <v>742</v>
      </c>
      <c r="D21" s="12" t="s">
        <v>565</v>
      </c>
      <c r="E21" s="12" t="s">
        <v>741</v>
      </c>
      <c r="F21" s="12" t="s">
        <v>741</v>
      </c>
      <c r="G21" s="8" t="s">
        <v>1300</v>
      </c>
      <c r="H21" s="26">
        <v>45755</v>
      </c>
      <c r="I21" s="26" t="s">
        <v>192</v>
      </c>
      <c r="J21" s="8" t="s">
        <v>17</v>
      </c>
      <c r="K21" s="26">
        <v>45757</v>
      </c>
      <c r="L21" s="26" t="s">
        <v>191</v>
      </c>
      <c r="M21" s="12"/>
    </row>
  </sheetData>
  <mergeCells count="15">
    <mergeCell ref="A18:M18"/>
    <mergeCell ref="G9:I9"/>
    <mergeCell ref="J9:L9"/>
    <mergeCell ref="M9:M11"/>
    <mergeCell ref="G10:I10"/>
    <mergeCell ref="J10:L10"/>
    <mergeCell ref="A12:M12"/>
    <mergeCell ref="B1:F1"/>
    <mergeCell ref="B2:F2"/>
    <mergeCell ref="A9:A11"/>
    <mergeCell ref="B9:B11"/>
    <mergeCell ref="C9:C11"/>
    <mergeCell ref="D9:D11"/>
    <mergeCell ref="E9:E11"/>
    <mergeCell ref="F9:F11"/>
  </mergeCells>
  <dataValidations count="1">
    <dataValidation type="list" operator="equal" allowBlank="1" showErrorMessage="1" promptTitle="dfdf" sqref="G19:G21 J13:J17 J19:J21 G13:G17" xr:uid="{00000000-0002-0000-1F00-000000000000}">
      <formula1>"Passed,Untested,Failed,Blocked"</formula1>
      <formula2>0</formula2>
    </dataValidation>
  </dataValidation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codeName="Sheet33">
    <tabColor rgb="FFC00000"/>
  </sheetPr>
  <dimension ref="A1:M69"/>
  <sheetViews>
    <sheetView topLeftCell="B41" zoomScale="70" zoomScaleNormal="70" workbookViewId="0">
      <selection activeCell="G68" sqref="G68"/>
    </sheetView>
  </sheetViews>
  <sheetFormatPr defaultRowHeight="14.4"/>
  <cols>
    <col min="1" max="1" width="17.77734375" customWidth="1"/>
    <col min="2" max="2" width="45.77734375" customWidth="1"/>
    <col min="3" max="3" width="35.33203125" customWidth="1"/>
    <col min="4" max="4" width="30" customWidth="1"/>
    <col min="5" max="6" width="35.77734375" customWidth="1"/>
    <col min="7" max="7" width="15" customWidth="1"/>
    <col min="8" max="8" width="18.6640625" customWidth="1"/>
    <col min="9" max="9" width="18.5546875" customWidth="1"/>
    <col min="10" max="10" width="16.5546875" customWidth="1"/>
    <col min="11" max="11" width="16.6640625" customWidth="1"/>
    <col min="12" max="12" width="19.5546875" customWidth="1"/>
    <col min="13" max="13" width="13" customWidth="1"/>
  </cols>
  <sheetData>
    <row r="1" spans="1:6" ht="16.8">
      <c r="A1" s="20" t="s">
        <v>69</v>
      </c>
      <c r="B1" s="135" t="s">
        <v>70</v>
      </c>
      <c r="C1" s="135"/>
      <c r="D1" s="135"/>
      <c r="E1" s="135"/>
      <c r="F1" s="135"/>
    </row>
    <row r="2" spans="1:6" ht="16.8">
      <c r="A2" s="20" t="s">
        <v>71</v>
      </c>
      <c r="B2" s="136" t="s">
        <v>795</v>
      </c>
      <c r="C2" s="136"/>
      <c r="D2" s="136"/>
      <c r="E2" s="136"/>
      <c r="F2" s="136"/>
    </row>
    <row r="3" spans="1:6" ht="16.8">
      <c r="A3" s="21"/>
      <c r="B3" s="31" t="s">
        <v>73</v>
      </c>
      <c r="C3" s="31" t="s">
        <v>74</v>
      </c>
      <c r="D3" s="31" t="s">
        <v>75</v>
      </c>
      <c r="E3" s="31" t="s">
        <v>632</v>
      </c>
      <c r="F3" s="31" t="s">
        <v>77</v>
      </c>
    </row>
    <row r="4" spans="1:6" ht="16.8">
      <c r="A4" s="22" t="s">
        <v>78</v>
      </c>
      <c r="B4" s="23">
        <f xml:space="preserve"> B5 - C4</f>
        <v>12</v>
      </c>
      <c r="C4" s="23">
        <f>COUNTIF(G1:G99, "Failed")</f>
        <v>9</v>
      </c>
      <c r="D4" s="23">
        <v>0</v>
      </c>
      <c r="E4" s="23">
        <v>0</v>
      </c>
      <c r="F4" s="21">
        <v>21</v>
      </c>
    </row>
    <row r="5" spans="1:6" ht="16.8">
      <c r="A5" s="22" t="s">
        <v>79</v>
      </c>
      <c r="B5" s="23">
        <v>21</v>
      </c>
      <c r="C5" s="23">
        <v>0</v>
      </c>
      <c r="D5" s="23">
        <v>0</v>
      </c>
      <c r="E5" s="23">
        <v>0</v>
      </c>
      <c r="F5" s="21">
        <v>21</v>
      </c>
    </row>
    <row r="43" spans="1:13" ht="37.950000000000003" customHeight="1"/>
    <row r="44" spans="1:13" ht="16.8">
      <c r="A44" s="138" t="s">
        <v>0</v>
      </c>
      <c r="B44" s="138" t="s">
        <v>1</v>
      </c>
      <c r="C44" s="138" t="s">
        <v>2</v>
      </c>
      <c r="D44" s="138" t="s">
        <v>3</v>
      </c>
      <c r="E44" s="138" t="s">
        <v>4</v>
      </c>
      <c r="F44" s="138" t="s">
        <v>5</v>
      </c>
      <c r="G44" s="172" t="s">
        <v>6</v>
      </c>
      <c r="H44" s="173"/>
      <c r="I44" s="174"/>
      <c r="J44" s="172" t="s">
        <v>6</v>
      </c>
      <c r="K44" s="173"/>
      <c r="L44" s="174"/>
      <c r="M44" s="138" t="s">
        <v>7</v>
      </c>
    </row>
    <row r="45" spans="1:13" ht="16.8">
      <c r="A45" s="139"/>
      <c r="B45" s="139"/>
      <c r="C45" s="139"/>
      <c r="D45" s="139"/>
      <c r="E45" s="139"/>
      <c r="F45" s="139"/>
      <c r="G45" s="172" t="s">
        <v>8</v>
      </c>
      <c r="H45" s="173"/>
      <c r="I45" s="174"/>
      <c r="J45" s="172" t="s">
        <v>9</v>
      </c>
      <c r="K45" s="173"/>
      <c r="L45" s="174"/>
      <c r="M45" s="139"/>
    </row>
    <row r="46" spans="1:13" ht="16.8">
      <c r="A46" s="140"/>
      <c r="B46" s="140"/>
      <c r="C46" s="140"/>
      <c r="D46" s="140"/>
      <c r="E46" s="140"/>
      <c r="F46" s="140"/>
      <c r="G46" s="31" t="s">
        <v>10</v>
      </c>
      <c r="H46" s="2" t="s">
        <v>11</v>
      </c>
      <c r="I46" s="31" t="s">
        <v>12</v>
      </c>
      <c r="J46" s="31" t="s">
        <v>10</v>
      </c>
      <c r="K46" s="2" t="s">
        <v>11</v>
      </c>
      <c r="L46" s="31" t="s">
        <v>12</v>
      </c>
      <c r="M46" s="140"/>
    </row>
    <row r="47" spans="1:13" ht="16.8">
      <c r="A47" s="175" t="s">
        <v>794</v>
      </c>
      <c r="B47" s="176"/>
      <c r="C47" s="176"/>
      <c r="D47" s="176"/>
      <c r="E47" s="176"/>
      <c r="F47" s="176"/>
      <c r="G47" s="176"/>
      <c r="H47" s="176"/>
      <c r="I47" s="176"/>
      <c r="J47" s="176"/>
      <c r="K47" s="176"/>
      <c r="L47" s="176"/>
      <c r="M47" s="177"/>
    </row>
    <row r="48" spans="1:13" ht="33.6">
      <c r="A48" s="4" t="s">
        <v>793</v>
      </c>
      <c r="B48" s="5" t="s">
        <v>792</v>
      </c>
      <c r="C48" s="6"/>
      <c r="D48" s="6"/>
      <c r="E48" s="7" t="s">
        <v>20</v>
      </c>
      <c r="F48" s="7" t="s">
        <v>20</v>
      </c>
      <c r="G48" s="8" t="s">
        <v>1300</v>
      </c>
      <c r="H48" s="26">
        <v>45755</v>
      </c>
      <c r="I48" s="26" t="s">
        <v>192</v>
      </c>
      <c r="J48" s="8" t="s">
        <v>17</v>
      </c>
      <c r="K48" s="26">
        <v>45757</v>
      </c>
      <c r="L48" s="26" t="s">
        <v>191</v>
      </c>
      <c r="M48" s="10"/>
    </row>
    <row r="49" spans="1:13" ht="33.6">
      <c r="A49" s="4" t="s">
        <v>791</v>
      </c>
      <c r="B49" s="64" t="s">
        <v>790</v>
      </c>
      <c r="D49" s="63"/>
      <c r="E49" s="7" t="s">
        <v>20</v>
      </c>
      <c r="F49" s="7" t="s">
        <v>20</v>
      </c>
      <c r="G49" s="8" t="s">
        <v>17</v>
      </c>
      <c r="H49" s="26">
        <v>45755</v>
      </c>
      <c r="I49" s="26" t="s">
        <v>192</v>
      </c>
      <c r="J49" s="8" t="s">
        <v>17</v>
      </c>
      <c r="K49" s="26">
        <v>45757</v>
      </c>
      <c r="L49" s="26" t="s">
        <v>191</v>
      </c>
      <c r="M49" s="10"/>
    </row>
    <row r="50" spans="1:13" ht="33.6">
      <c r="A50" s="4" t="s">
        <v>789</v>
      </c>
      <c r="B50" s="5" t="s">
        <v>238</v>
      </c>
      <c r="C50" s="17"/>
      <c r="D50" s="6"/>
      <c r="E50" s="7" t="s">
        <v>25</v>
      </c>
      <c r="F50" s="7" t="s">
        <v>25</v>
      </c>
      <c r="G50" s="8" t="s">
        <v>1300</v>
      </c>
      <c r="H50" s="26">
        <v>45755</v>
      </c>
      <c r="I50" s="26" t="s">
        <v>192</v>
      </c>
      <c r="J50" s="8" t="s">
        <v>17</v>
      </c>
      <c r="K50" s="26">
        <v>45757</v>
      </c>
      <c r="L50" s="26" t="s">
        <v>191</v>
      </c>
      <c r="M50" s="10"/>
    </row>
    <row r="51" spans="1:13" ht="33.6">
      <c r="A51" s="4" t="s">
        <v>788</v>
      </c>
      <c r="B51" s="5" t="s">
        <v>787</v>
      </c>
      <c r="C51" s="6"/>
      <c r="D51" s="6"/>
      <c r="E51" s="7" t="s">
        <v>20</v>
      </c>
      <c r="F51" s="7" t="s">
        <v>20</v>
      </c>
      <c r="G51" s="8" t="s">
        <v>17</v>
      </c>
      <c r="H51" s="26">
        <v>45755</v>
      </c>
      <c r="I51" s="26" t="s">
        <v>192</v>
      </c>
      <c r="J51" s="8" t="s">
        <v>17</v>
      </c>
      <c r="K51" s="26">
        <v>45757</v>
      </c>
      <c r="L51" s="26" t="s">
        <v>191</v>
      </c>
      <c r="M51" s="10"/>
    </row>
    <row r="52" spans="1:13" ht="33.6">
      <c r="A52" s="4" t="s">
        <v>786</v>
      </c>
      <c r="B52" s="5" t="s">
        <v>175</v>
      </c>
      <c r="C52" s="6"/>
      <c r="D52" s="6"/>
      <c r="E52" s="7" t="s">
        <v>20</v>
      </c>
      <c r="F52" s="7" t="s">
        <v>20</v>
      </c>
      <c r="G52" s="8" t="s">
        <v>17</v>
      </c>
      <c r="H52" s="26">
        <v>45755</v>
      </c>
      <c r="I52" s="26" t="s">
        <v>192</v>
      </c>
      <c r="J52" s="8" t="s">
        <v>17</v>
      </c>
      <c r="K52" s="26">
        <v>45757</v>
      </c>
      <c r="L52" s="26" t="s">
        <v>191</v>
      </c>
      <c r="M52" s="17"/>
    </row>
    <row r="53" spans="1:13" ht="33.6">
      <c r="A53" s="4" t="s">
        <v>785</v>
      </c>
      <c r="B53" s="11" t="s">
        <v>236</v>
      </c>
      <c r="C53" s="63"/>
      <c r="D53" s="63"/>
      <c r="E53" s="62" t="s">
        <v>88</v>
      </c>
      <c r="F53" s="62" t="s">
        <v>88</v>
      </c>
      <c r="G53" s="8" t="s">
        <v>1300</v>
      </c>
      <c r="H53" s="26">
        <v>45755</v>
      </c>
      <c r="I53" s="26" t="s">
        <v>192</v>
      </c>
      <c r="J53" s="8" t="s">
        <v>17</v>
      </c>
      <c r="K53" s="26">
        <v>45757</v>
      </c>
      <c r="L53" s="26" t="s">
        <v>191</v>
      </c>
      <c r="M53" s="10"/>
    </row>
    <row r="54" spans="1:13" ht="33.6">
      <c r="A54" s="4" t="s">
        <v>784</v>
      </c>
      <c r="B54" s="5" t="s">
        <v>376</v>
      </c>
      <c r="C54" s="6"/>
      <c r="D54" s="6"/>
      <c r="E54" s="7" t="s">
        <v>88</v>
      </c>
      <c r="F54" s="7" t="s">
        <v>88</v>
      </c>
      <c r="G54" s="8" t="s">
        <v>1300</v>
      </c>
      <c r="H54" s="26">
        <v>45755</v>
      </c>
      <c r="I54" s="26" t="s">
        <v>192</v>
      </c>
      <c r="J54" s="8" t="s">
        <v>17</v>
      </c>
      <c r="K54" s="26">
        <v>45757</v>
      </c>
      <c r="L54" s="26" t="s">
        <v>191</v>
      </c>
      <c r="M54" s="10"/>
    </row>
    <row r="55" spans="1:13" ht="33.6">
      <c r="A55" s="4" t="s">
        <v>783</v>
      </c>
      <c r="B55" s="5" t="s">
        <v>782</v>
      </c>
      <c r="C55" s="6"/>
      <c r="D55" s="6"/>
      <c r="E55" s="7" t="s">
        <v>20</v>
      </c>
      <c r="F55" s="7" t="s">
        <v>20</v>
      </c>
      <c r="G55" s="8" t="s">
        <v>17</v>
      </c>
      <c r="H55" s="26">
        <v>45755</v>
      </c>
      <c r="I55" s="26" t="s">
        <v>192</v>
      </c>
      <c r="J55" s="8" t="s">
        <v>17</v>
      </c>
      <c r="K55" s="26">
        <v>45757</v>
      </c>
      <c r="L55" s="26" t="s">
        <v>191</v>
      </c>
      <c r="M55" s="10"/>
    </row>
    <row r="56" spans="1:13" ht="33.6">
      <c r="A56" s="4" t="s">
        <v>1224</v>
      </c>
      <c r="B56" s="5" t="s">
        <v>1148</v>
      </c>
      <c r="C56" s="6"/>
      <c r="D56" s="6"/>
      <c r="E56" s="7" t="s">
        <v>20</v>
      </c>
      <c r="F56" s="7" t="s">
        <v>20</v>
      </c>
      <c r="G56" s="8" t="s">
        <v>1300</v>
      </c>
      <c r="H56" s="26">
        <v>45755</v>
      </c>
      <c r="I56" s="26" t="s">
        <v>192</v>
      </c>
      <c r="J56" s="8" t="s">
        <v>17</v>
      </c>
      <c r="K56" s="26">
        <v>45757</v>
      </c>
      <c r="L56" s="26" t="s">
        <v>191</v>
      </c>
      <c r="M56" s="10"/>
    </row>
    <row r="57" spans="1:13" ht="33.6">
      <c r="A57" s="4" t="s">
        <v>1225</v>
      </c>
      <c r="B57" s="5" t="s">
        <v>780</v>
      </c>
      <c r="C57" s="6"/>
      <c r="D57" s="6"/>
      <c r="E57" s="7" t="s">
        <v>25</v>
      </c>
      <c r="F57" s="7" t="s">
        <v>25</v>
      </c>
      <c r="G57" s="8" t="s">
        <v>17</v>
      </c>
      <c r="H57" s="26">
        <v>45755</v>
      </c>
      <c r="I57" s="26" t="s">
        <v>192</v>
      </c>
      <c r="J57" s="8" t="s">
        <v>17</v>
      </c>
      <c r="K57" s="26">
        <v>45757</v>
      </c>
      <c r="L57" s="26" t="s">
        <v>191</v>
      </c>
      <c r="M57" s="10"/>
    </row>
    <row r="58" spans="1:13" ht="16.8">
      <c r="A58" s="171" t="s">
        <v>779</v>
      </c>
      <c r="B58" s="171"/>
      <c r="C58" s="171"/>
      <c r="D58" s="171"/>
      <c r="E58" s="171"/>
      <c r="F58" s="171"/>
      <c r="G58" s="171"/>
      <c r="H58" s="171"/>
      <c r="I58" s="171"/>
      <c r="J58" s="171"/>
      <c r="K58" s="171"/>
      <c r="L58" s="171"/>
      <c r="M58" s="171"/>
    </row>
    <row r="59" spans="1:13" ht="100.8">
      <c r="A59" s="29" t="s">
        <v>778</v>
      </c>
      <c r="B59" s="29" t="s">
        <v>777</v>
      </c>
      <c r="C59" s="29" t="s">
        <v>776</v>
      </c>
      <c r="D59" s="12" t="s">
        <v>775</v>
      </c>
      <c r="E59" s="12" t="s">
        <v>774</v>
      </c>
      <c r="F59" s="12" t="s">
        <v>774</v>
      </c>
      <c r="G59" s="8" t="s">
        <v>1300</v>
      </c>
      <c r="H59" s="26">
        <v>45755</v>
      </c>
      <c r="I59" s="26" t="s">
        <v>192</v>
      </c>
      <c r="J59" s="8" t="s">
        <v>17</v>
      </c>
      <c r="K59" s="26">
        <v>45757</v>
      </c>
      <c r="L59" s="26" t="s">
        <v>191</v>
      </c>
      <c r="M59" s="12"/>
    </row>
    <row r="60" spans="1:13" ht="100.8">
      <c r="A60" s="29" t="s">
        <v>773</v>
      </c>
      <c r="B60" s="12" t="s">
        <v>598</v>
      </c>
      <c r="C60" s="29" t="s">
        <v>772</v>
      </c>
      <c r="D60" s="12" t="s">
        <v>596</v>
      </c>
      <c r="E60" s="12" t="s">
        <v>771</v>
      </c>
      <c r="F60" s="12" t="s">
        <v>771</v>
      </c>
      <c r="G60" s="8" t="s">
        <v>17</v>
      </c>
      <c r="H60" s="26">
        <v>45755</v>
      </c>
      <c r="I60" s="26" t="s">
        <v>192</v>
      </c>
      <c r="J60" s="8" t="s">
        <v>17</v>
      </c>
      <c r="K60" s="26">
        <v>45757</v>
      </c>
      <c r="L60" s="26" t="s">
        <v>191</v>
      </c>
      <c r="M60" s="12"/>
    </row>
    <row r="61" spans="1:13" ht="100.8">
      <c r="A61" s="29" t="s">
        <v>770</v>
      </c>
      <c r="B61" s="12" t="s">
        <v>588</v>
      </c>
      <c r="C61" s="29" t="s">
        <v>769</v>
      </c>
      <c r="D61" s="12" t="s">
        <v>586</v>
      </c>
      <c r="E61" s="12" t="s">
        <v>768</v>
      </c>
      <c r="F61" s="12" t="s">
        <v>768</v>
      </c>
      <c r="G61" s="8" t="s">
        <v>17</v>
      </c>
      <c r="H61" s="26">
        <v>45755</v>
      </c>
      <c r="I61" s="26" t="s">
        <v>192</v>
      </c>
      <c r="J61" s="8" t="s">
        <v>17</v>
      </c>
      <c r="K61" s="26">
        <v>45757</v>
      </c>
      <c r="L61" s="26" t="s">
        <v>191</v>
      </c>
      <c r="M61" s="12"/>
    </row>
    <row r="62" spans="1:13" ht="117.6">
      <c r="A62" s="29" t="s">
        <v>767</v>
      </c>
      <c r="B62" s="29" t="s">
        <v>766</v>
      </c>
      <c r="C62" s="29" t="s">
        <v>765</v>
      </c>
      <c r="D62" s="12" t="s">
        <v>694</v>
      </c>
      <c r="E62" s="12" t="s">
        <v>693</v>
      </c>
      <c r="F62" s="12" t="s">
        <v>693</v>
      </c>
      <c r="G62" s="8" t="s">
        <v>1300</v>
      </c>
      <c r="H62" s="26">
        <v>45755</v>
      </c>
      <c r="I62" s="26" t="s">
        <v>192</v>
      </c>
      <c r="J62" s="8" t="s">
        <v>17</v>
      </c>
      <c r="K62" s="26">
        <v>45757</v>
      </c>
      <c r="L62" s="26" t="s">
        <v>191</v>
      </c>
      <c r="M62" s="12"/>
    </row>
    <row r="63" spans="1:13" ht="100.8">
      <c r="A63" s="29" t="s">
        <v>764</v>
      </c>
      <c r="B63" s="29" t="s">
        <v>763</v>
      </c>
      <c r="C63" s="29" t="s">
        <v>762</v>
      </c>
      <c r="D63" s="12" t="s">
        <v>761</v>
      </c>
      <c r="E63" s="12" t="s">
        <v>760</v>
      </c>
      <c r="F63" s="12" t="s">
        <v>760</v>
      </c>
      <c r="G63" s="8" t="s">
        <v>1300</v>
      </c>
      <c r="H63" s="26">
        <v>45755</v>
      </c>
      <c r="I63" s="26" t="s">
        <v>192</v>
      </c>
      <c r="J63" s="8" t="s">
        <v>17</v>
      </c>
      <c r="K63" s="26">
        <v>45757</v>
      </c>
      <c r="L63" s="26" t="s">
        <v>191</v>
      </c>
      <c r="M63" s="12"/>
    </row>
    <row r="64" spans="1:13" ht="117.6">
      <c r="A64" s="29" t="s">
        <v>759</v>
      </c>
      <c r="B64" s="12" t="s">
        <v>593</v>
      </c>
      <c r="C64" s="29" t="s">
        <v>758</v>
      </c>
      <c r="D64" s="12" t="s">
        <v>591</v>
      </c>
      <c r="E64" s="12" t="s">
        <v>757</v>
      </c>
      <c r="F64" s="12" t="s">
        <v>757</v>
      </c>
      <c r="G64" s="8" t="s">
        <v>17</v>
      </c>
      <c r="H64" s="26">
        <v>45755</v>
      </c>
      <c r="I64" s="26" t="s">
        <v>193</v>
      </c>
      <c r="J64" s="8" t="s">
        <v>17</v>
      </c>
      <c r="K64" s="26">
        <v>45757</v>
      </c>
      <c r="L64" s="26" t="s">
        <v>286</v>
      </c>
      <c r="M64" s="12"/>
    </row>
    <row r="65" spans="1:13" ht="84">
      <c r="A65" s="29" t="s">
        <v>756</v>
      </c>
      <c r="B65" s="12" t="s">
        <v>1149</v>
      </c>
      <c r="C65" s="29" t="s">
        <v>1150</v>
      </c>
      <c r="D65" s="12" t="s">
        <v>1151</v>
      </c>
      <c r="E65" s="12" t="s">
        <v>1152</v>
      </c>
      <c r="F65" s="12" t="s">
        <v>1152</v>
      </c>
      <c r="G65" s="8" t="s">
        <v>17</v>
      </c>
      <c r="H65" s="26">
        <v>45756</v>
      </c>
      <c r="I65" s="26" t="s">
        <v>193</v>
      </c>
      <c r="J65" s="8" t="s">
        <v>17</v>
      </c>
      <c r="K65" s="26">
        <v>45758</v>
      </c>
      <c r="L65" s="26" t="s">
        <v>286</v>
      </c>
      <c r="M65" s="12"/>
    </row>
    <row r="66" spans="1:13" ht="67.2">
      <c r="A66" s="29" t="s">
        <v>754</v>
      </c>
      <c r="B66" s="12" t="s">
        <v>1153</v>
      </c>
      <c r="C66" s="29" t="s">
        <v>1154</v>
      </c>
      <c r="D66" s="12" t="s">
        <v>1155</v>
      </c>
      <c r="E66" s="12" t="s">
        <v>1156</v>
      </c>
      <c r="F66" s="12" t="s">
        <v>1156</v>
      </c>
      <c r="G66" s="8" t="s">
        <v>17</v>
      </c>
      <c r="H66" s="26">
        <v>45757</v>
      </c>
      <c r="I66" s="26" t="s">
        <v>193</v>
      </c>
      <c r="J66" s="8" t="s">
        <v>17</v>
      </c>
      <c r="K66" s="26">
        <v>45759</v>
      </c>
      <c r="L66" s="26" t="s">
        <v>286</v>
      </c>
      <c r="M66" s="12"/>
    </row>
    <row r="67" spans="1:13" ht="134.4">
      <c r="A67" s="29" t="s">
        <v>750</v>
      </c>
      <c r="B67" s="12" t="s">
        <v>583</v>
      </c>
      <c r="C67" s="29" t="s">
        <v>755</v>
      </c>
      <c r="D67" s="12" t="s">
        <v>581</v>
      </c>
      <c r="E67" s="12" t="s">
        <v>580</v>
      </c>
      <c r="F67" s="12" t="s">
        <v>580</v>
      </c>
      <c r="G67" s="8" t="s">
        <v>17</v>
      </c>
      <c r="H67" s="26">
        <v>45755</v>
      </c>
      <c r="I67" s="26" t="s">
        <v>192</v>
      </c>
      <c r="J67" s="8" t="s">
        <v>17</v>
      </c>
      <c r="K67" s="26">
        <v>45757</v>
      </c>
      <c r="L67" s="26" t="s">
        <v>191</v>
      </c>
      <c r="M67" s="12"/>
    </row>
    <row r="68" spans="1:13" ht="134.4">
      <c r="A68" s="29" t="s">
        <v>748</v>
      </c>
      <c r="B68" s="12" t="s">
        <v>578</v>
      </c>
      <c r="C68" s="29" t="s">
        <v>753</v>
      </c>
      <c r="D68" s="12" t="s">
        <v>576</v>
      </c>
      <c r="E68" s="12" t="s">
        <v>752</v>
      </c>
      <c r="F68" s="12" t="s">
        <v>751</v>
      </c>
      <c r="G68" s="36" t="s">
        <v>1300</v>
      </c>
      <c r="H68" s="26">
        <v>45755</v>
      </c>
      <c r="I68" s="26" t="s">
        <v>192</v>
      </c>
      <c r="J68" s="8" t="s">
        <v>17</v>
      </c>
      <c r="K68" s="26">
        <v>45757</v>
      </c>
      <c r="L68" s="26" t="s">
        <v>191</v>
      </c>
      <c r="M68" s="12"/>
    </row>
    <row r="69" spans="1:13" ht="67.2">
      <c r="A69" s="29" t="s">
        <v>744</v>
      </c>
      <c r="B69" s="12" t="s">
        <v>176</v>
      </c>
      <c r="C69" s="29" t="s">
        <v>749</v>
      </c>
      <c r="D69" s="12" t="s">
        <v>178</v>
      </c>
      <c r="E69" s="12" t="s">
        <v>179</v>
      </c>
      <c r="F69" s="12" t="s">
        <v>179</v>
      </c>
      <c r="G69" s="8" t="s">
        <v>17</v>
      </c>
      <c r="H69" s="26">
        <v>45755</v>
      </c>
      <c r="I69" s="26" t="s">
        <v>192</v>
      </c>
      <c r="J69" s="8" t="s">
        <v>17</v>
      </c>
      <c r="K69" s="26">
        <v>45757</v>
      </c>
      <c r="L69" s="26" t="s">
        <v>191</v>
      </c>
      <c r="M69" s="12"/>
    </row>
  </sheetData>
  <mergeCells count="15">
    <mergeCell ref="A58:M58"/>
    <mergeCell ref="G44:I44"/>
    <mergeCell ref="J44:L44"/>
    <mergeCell ref="M44:M46"/>
    <mergeCell ref="G45:I45"/>
    <mergeCell ref="J45:L45"/>
    <mergeCell ref="A47:M47"/>
    <mergeCell ref="B1:F1"/>
    <mergeCell ref="B2:F2"/>
    <mergeCell ref="A44:A46"/>
    <mergeCell ref="B44:B46"/>
    <mergeCell ref="C44:C46"/>
    <mergeCell ref="D44:D46"/>
    <mergeCell ref="E44:E46"/>
    <mergeCell ref="F44:F46"/>
  </mergeCells>
  <dataValidations count="1">
    <dataValidation type="list" operator="equal" allowBlank="1" showErrorMessage="1" promptTitle="dfdf" sqref="G48:G57 J48:J57 J59:J69 G59:G69" xr:uid="{00000000-0002-0000-2000-000000000000}">
      <formula1>"Passed,Untested,Failed,Blocked"</formula1>
      <formula2>0</formula2>
    </dataValidation>
  </dataValidation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codeName="Sheet34">
    <tabColor rgb="FFC00000"/>
  </sheetPr>
  <dimension ref="A1:M23"/>
  <sheetViews>
    <sheetView zoomScale="55" zoomScaleNormal="55" workbookViewId="0">
      <selection activeCell="G6" sqref="F6:G6"/>
    </sheetView>
  </sheetViews>
  <sheetFormatPr defaultRowHeight="14.4"/>
  <cols>
    <col min="1" max="1" width="20.6640625" customWidth="1"/>
    <col min="2" max="2" width="26.6640625" customWidth="1"/>
    <col min="3" max="3" width="34.77734375" customWidth="1"/>
    <col min="4" max="4" width="31.44140625" customWidth="1"/>
    <col min="5" max="5" width="41.21875" customWidth="1"/>
    <col min="6" max="6" width="41.33203125" customWidth="1"/>
    <col min="7" max="7" width="13.88671875" customWidth="1"/>
    <col min="8" max="8" width="20" customWidth="1"/>
    <col min="9" max="9" width="18.33203125" customWidth="1"/>
    <col min="10" max="10" width="16.88671875" customWidth="1"/>
    <col min="11" max="11" width="17.5546875" customWidth="1"/>
    <col min="12" max="12" width="20.21875" customWidth="1"/>
    <col min="13" max="13" width="16.109375" customWidth="1"/>
  </cols>
  <sheetData>
    <row r="1" spans="1:13" ht="16.8">
      <c r="A1" s="20" t="s">
        <v>69</v>
      </c>
      <c r="B1" s="135" t="s">
        <v>70</v>
      </c>
      <c r="C1" s="135"/>
      <c r="D1" s="135"/>
      <c r="E1" s="135"/>
      <c r="F1" s="135"/>
    </row>
    <row r="2" spans="1:13" ht="16.8">
      <c r="A2" s="20" t="s">
        <v>71</v>
      </c>
      <c r="B2" s="136" t="s">
        <v>795</v>
      </c>
      <c r="C2" s="136"/>
      <c r="D2" s="136"/>
      <c r="E2" s="136"/>
      <c r="F2" s="136"/>
    </row>
    <row r="3" spans="1:13" ht="16.8">
      <c r="A3" s="21"/>
      <c r="B3" s="75" t="s">
        <v>73</v>
      </c>
      <c r="C3" s="75" t="s">
        <v>74</v>
      </c>
      <c r="D3" s="75" t="s">
        <v>75</v>
      </c>
      <c r="E3" s="75" t="s">
        <v>632</v>
      </c>
      <c r="F3" s="75" t="s">
        <v>77</v>
      </c>
    </row>
    <row r="4" spans="1:13" ht="16.8">
      <c r="A4" s="22" t="s">
        <v>78</v>
      </c>
      <c r="B4" s="23">
        <f xml:space="preserve"> B5 - C4</f>
        <v>4</v>
      </c>
      <c r="C4" s="23">
        <f>COUNTIF(G1:G100, "Failed")</f>
        <v>7</v>
      </c>
      <c r="D4" s="23">
        <v>0</v>
      </c>
      <c r="E4" s="23">
        <v>0</v>
      </c>
      <c r="F4" s="21">
        <v>11</v>
      </c>
    </row>
    <row r="5" spans="1:13" ht="16.8">
      <c r="A5" s="22" t="s">
        <v>79</v>
      </c>
      <c r="B5" s="23">
        <v>11</v>
      </c>
      <c r="C5" s="23">
        <v>0</v>
      </c>
      <c r="D5" s="23">
        <v>0</v>
      </c>
      <c r="E5" s="23">
        <v>0</v>
      </c>
      <c r="F5" s="21">
        <v>11</v>
      </c>
    </row>
    <row r="6" spans="1:13" ht="375.45" customHeight="1"/>
    <row r="7" spans="1:13" ht="121.95" customHeight="1"/>
    <row r="8" spans="1:13" ht="16.8">
      <c r="A8" s="158" t="s">
        <v>0</v>
      </c>
      <c r="B8" s="158" t="s">
        <v>1</v>
      </c>
      <c r="C8" s="158" t="s">
        <v>2</v>
      </c>
      <c r="D8" s="158" t="s">
        <v>3</v>
      </c>
      <c r="E8" s="158" t="s">
        <v>4</v>
      </c>
      <c r="F8" s="158" t="s">
        <v>5</v>
      </c>
      <c r="G8" s="147" t="s">
        <v>6</v>
      </c>
      <c r="H8" s="148"/>
      <c r="I8" s="149"/>
      <c r="J8" s="147" t="s">
        <v>6</v>
      </c>
      <c r="K8" s="148"/>
      <c r="L8" s="149"/>
      <c r="M8" s="158" t="s">
        <v>7</v>
      </c>
    </row>
    <row r="9" spans="1:13" ht="16.8">
      <c r="A9" s="159"/>
      <c r="B9" s="159"/>
      <c r="C9" s="159"/>
      <c r="D9" s="159"/>
      <c r="E9" s="159"/>
      <c r="F9" s="159"/>
      <c r="G9" s="147" t="s">
        <v>8</v>
      </c>
      <c r="H9" s="148"/>
      <c r="I9" s="149"/>
      <c r="J9" s="147" t="s">
        <v>9</v>
      </c>
      <c r="K9" s="148"/>
      <c r="L9" s="149"/>
      <c r="M9" s="159"/>
    </row>
    <row r="10" spans="1:13" ht="16.8">
      <c r="A10" s="160"/>
      <c r="B10" s="160"/>
      <c r="C10" s="160"/>
      <c r="D10" s="160"/>
      <c r="E10" s="160"/>
      <c r="F10" s="160"/>
      <c r="G10" s="76" t="s">
        <v>10</v>
      </c>
      <c r="H10" s="51" t="s">
        <v>11</v>
      </c>
      <c r="I10" s="76" t="s">
        <v>12</v>
      </c>
      <c r="J10" s="76" t="s">
        <v>10</v>
      </c>
      <c r="K10" s="51" t="s">
        <v>11</v>
      </c>
      <c r="L10" s="76" t="s">
        <v>12</v>
      </c>
      <c r="M10" s="160"/>
    </row>
    <row r="11" spans="1:13" ht="16.8">
      <c r="A11" s="150" t="s">
        <v>1163</v>
      </c>
      <c r="B11" s="151"/>
      <c r="C11" s="151"/>
      <c r="D11" s="151"/>
      <c r="E11" s="151"/>
      <c r="F11" s="151"/>
      <c r="G11" s="151"/>
      <c r="H11" s="151"/>
      <c r="I11" s="151"/>
      <c r="J11" s="151"/>
      <c r="K11" s="151"/>
      <c r="L11" s="151"/>
      <c r="M11" s="152"/>
    </row>
    <row r="12" spans="1:13" ht="42.45" customHeight="1">
      <c r="A12" s="4" t="s">
        <v>1177</v>
      </c>
      <c r="B12" s="44" t="s">
        <v>986</v>
      </c>
      <c r="C12" s="43"/>
      <c r="D12" s="43"/>
      <c r="E12" s="42" t="s">
        <v>25</v>
      </c>
      <c r="F12" s="42" t="s">
        <v>25</v>
      </c>
      <c r="G12" s="8" t="s">
        <v>1300</v>
      </c>
      <c r="H12" s="35">
        <v>45755</v>
      </c>
      <c r="I12" s="35" t="s">
        <v>192</v>
      </c>
      <c r="J12" s="36" t="s">
        <v>17</v>
      </c>
      <c r="K12" s="35">
        <v>45757</v>
      </c>
      <c r="L12" s="35" t="s">
        <v>191</v>
      </c>
      <c r="M12" s="41"/>
    </row>
    <row r="13" spans="1:13" ht="50.4">
      <c r="A13" s="4" t="s">
        <v>1178</v>
      </c>
      <c r="B13" s="44" t="s">
        <v>1164</v>
      </c>
      <c r="C13" s="43"/>
      <c r="D13" s="43"/>
      <c r="E13" s="42" t="s">
        <v>20</v>
      </c>
      <c r="F13" s="42" t="s">
        <v>20</v>
      </c>
      <c r="G13" s="8" t="s">
        <v>1300</v>
      </c>
      <c r="H13" s="35">
        <v>45755</v>
      </c>
      <c r="I13" s="35" t="s">
        <v>192</v>
      </c>
      <c r="J13" s="36" t="s">
        <v>17</v>
      </c>
      <c r="K13" s="35">
        <v>45757</v>
      </c>
      <c r="L13" s="35" t="s">
        <v>191</v>
      </c>
      <c r="M13" s="41"/>
    </row>
    <row r="14" spans="1:13" ht="33.6">
      <c r="A14" s="4" t="s">
        <v>1179</v>
      </c>
      <c r="B14" s="47" t="s">
        <v>987</v>
      </c>
      <c r="C14" s="46"/>
      <c r="D14" s="46"/>
      <c r="E14" s="42" t="s">
        <v>25</v>
      </c>
      <c r="F14" s="42" t="s">
        <v>25</v>
      </c>
      <c r="G14" s="8" t="s">
        <v>1300</v>
      </c>
      <c r="H14" s="35">
        <v>45755</v>
      </c>
      <c r="I14" s="35" t="s">
        <v>192</v>
      </c>
      <c r="J14" s="36" t="s">
        <v>17</v>
      </c>
      <c r="K14" s="35">
        <v>45757</v>
      </c>
      <c r="L14" s="35" t="s">
        <v>191</v>
      </c>
      <c r="M14" s="41"/>
    </row>
    <row r="15" spans="1:13" ht="33.6">
      <c r="A15" s="4" t="s">
        <v>1180</v>
      </c>
      <c r="B15" s="44" t="s">
        <v>988</v>
      </c>
      <c r="C15" s="43"/>
      <c r="D15" s="43"/>
      <c r="E15" s="42" t="s">
        <v>25</v>
      </c>
      <c r="F15" s="42" t="s">
        <v>25</v>
      </c>
      <c r="G15" s="36" t="s">
        <v>17</v>
      </c>
      <c r="H15" s="35">
        <v>45755</v>
      </c>
      <c r="I15" s="35" t="s">
        <v>192</v>
      </c>
      <c r="J15" s="36" t="s">
        <v>17</v>
      </c>
      <c r="K15" s="35">
        <v>45757</v>
      </c>
      <c r="L15" s="35" t="s">
        <v>191</v>
      </c>
      <c r="M15" s="48"/>
    </row>
    <row r="16" spans="1:13" ht="33.6">
      <c r="A16" s="4" t="s">
        <v>1181</v>
      </c>
      <c r="B16" s="44" t="s">
        <v>175</v>
      </c>
      <c r="C16" s="43"/>
      <c r="D16" s="43"/>
      <c r="E16" s="42" t="s">
        <v>20</v>
      </c>
      <c r="F16" s="42" t="s">
        <v>20</v>
      </c>
      <c r="G16" s="36" t="s">
        <v>17</v>
      </c>
      <c r="H16" s="35">
        <v>45755</v>
      </c>
      <c r="I16" s="35" t="s">
        <v>192</v>
      </c>
      <c r="J16" s="36" t="s">
        <v>17</v>
      </c>
      <c r="K16" s="35">
        <v>45757</v>
      </c>
      <c r="L16" s="35" t="s">
        <v>191</v>
      </c>
      <c r="M16" s="41"/>
    </row>
    <row r="17" spans="1:13" ht="16.8">
      <c r="A17" s="155" t="s">
        <v>1165</v>
      </c>
      <c r="B17" s="156"/>
      <c r="C17" s="156"/>
      <c r="D17" s="156"/>
      <c r="E17" s="156"/>
      <c r="F17" s="156"/>
      <c r="G17" s="156"/>
      <c r="H17" s="156"/>
      <c r="I17" s="156"/>
      <c r="J17" s="156"/>
      <c r="K17" s="156"/>
      <c r="L17" s="156"/>
      <c r="M17" s="157"/>
    </row>
    <row r="18" spans="1:13" ht="67.2">
      <c r="A18" s="4" t="s">
        <v>1177</v>
      </c>
      <c r="B18" s="38" t="s">
        <v>1166</v>
      </c>
      <c r="C18" s="38" t="s">
        <v>1167</v>
      </c>
      <c r="D18" s="37" t="s">
        <v>195</v>
      </c>
      <c r="E18" s="40" t="s">
        <v>1168</v>
      </c>
      <c r="F18" s="40" t="s">
        <v>1168</v>
      </c>
      <c r="G18" s="36" t="s">
        <v>17</v>
      </c>
      <c r="H18" s="35">
        <v>45755</v>
      </c>
      <c r="I18" s="35" t="s">
        <v>192</v>
      </c>
      <c r="J18" s="36" t="s">
        <v>17</v>
      </c>
      <c r="K18" s="35">
        <v>45757</v>
      </c>
      <c r="L18" s="35" t="s">
        <v>191</v>
      </c>
      <c r="M18" s="34"/>
    </row>
    <row r="19" spans="1:13" ht="117.6">
      <c r="A19" s="4" t="s">
        <v>1178</v>
      </c>
      <c r="B19" s="38" t="s">
        <v>1169</v>
      </c>
      <c r="C19" s="38" t="s">
        <v>1170</v>
      </c>
      <c r="D19" s="34" t="s">
        <v>345</v>
      </c>
      <c r="E19" s="34" t="s">
        <v>993</v>
      </c>
      <c r="F19" s="34" t="s">
        <v>993</v>
      </c>
      <c r="G19" s="36" t="s">
        <v>1300</v>
      </c>
      <c r="H19" s="35">
        <v>45755</v>
      </c>
      <c r="I19" s="35" t="s">
        <v>192</v>
      </c>
      <c r="J19" s="36" t="s">
        <v>17</v>
      </c>
      <c r="K19" s="35">
        <v>45757</v>
      </c>
      <c r="L19" s="35" t="s">
        <v>191</v>
      </c>
      <c r="M19" s="34"/>
    </row>
    <row r="20" spans="1:13" ht="140.55000000000001" customHeight="1">
      <c r="A20" s="4" t="s">
        <v>1179</v>
      </c>
      <c r="B20" s="34" t="s">
        <v>994</v>
      </c>
      <c r="C20" s="38" t="s">
        <v>1171</v>
      </c>
      <c r="D20" s="37" t="s">
        <v>195</v>
      </c>
      <c r="E20" s="34" t="s">
        <v>1172</v>
      </c>
      <c r="F20" s="34" t="s">
        <v>1172</v>
      </c>
      <c r="G20" s="8" t="s">
        <v>1300</v>
      </c>
      <c r="H20" s="35">
        <v>45755</v>
      </c>
      <c r="I20" s="35" t="s">
        <v>192</v>
      </c>
      <c r="J20" s="36" t="s">
        <v>17</v>
      </c>
      <c r="K20" s="35">
        <v>45757</v>
      </c>
      <c r="L20" s="35" t="s">
        <v>191</v>
      </c>
      <c r="M20" s="34"/>
    </row>
    <row r="21" spans="1:13" ht="169.5" customHeight="1">
      <c r="A21" s="4" t="s">
        <v>1180</v>
      </c>
      <c r="B21" s="34" t="s">
        <v>1173</v>
      </c>
      <c r="C21" s="38" t="s">
        <v>1174</v>
      </c>
      <c r="D21" s="37" t="s">
        <v>195</v>
      </c>
      <c r="E21" s="34" t="s">
        <v>338</v>
      </c>
      <c r="F21" s="34" t="s">
        <v>338</v>
      </c>
      <c r="G21" s="8" t="s">
        <v>1300</v>
      </c>
      <c r="H21" s="35">
        <v>45755</v>
      </c>
      <c r="I21" s="35" t="s">
        <v>192</v>
      </c>
      <c r="J21" s="36" t="s">
        <v>17</v>
      </c>
      <c r="K21" s="35">
        <v>45757</v>
      </c>
      <c r="L21" s="35" t="s">
        <v>191</v>
      </c>
      <c r="M21" s="34"/>
    </row>
    <row r="22" spans="1:13" ht="179.55" customHeight="1">
      <c r="A22" s="4" t="s">
        <v>1181</v>
      </c>
      <c r="B22" s="34" t="s">
        <v>1175</v>
      </c>
      <c r="C22" s="38" t="s">
        <v>1176</v>
      </c>
      <c r="D22" s="37" t="s">
        <v>195</v>
      </c>
      <c r="E22" s="34" t="s">
        <v>335</v>
      </c>
      <c r="F22" s="34" t="s">
        <v>335</v>
      </c>
      <c r="G22" s="8" t="s">
        <v>1300</v>
      </c>
      <c r="H22" s="35">
        <v>45755</v>
      </c>
      <c r="I22" s="35" t="s">
        <v>192</v>
      </c>
      <c r="J22" s="36" t="s">
        <v>17</v>
      </c>
      <c r="K22" s="35">
        <v>45757</v>
      </c>
      <c r="L22" s="35" t="s">
        <v>191</v>
      </c>
      <c r="M22" s="34"/>
    </row>
    <row r="23" spans="1:13" ht="67.2">
      <c r="A23" s="4" t="s">
        <v>1182</v>
      </c>
      <c r="B23" s="34" t="s">
        <v>176</v>
      </c>
      <c r="C23" s="38" t="s">
        <v>334</v>
      </c>
      <c r="D23" s="34" t="s">
        <v>178</v>
      </c>
      <c r="E23" s="34" t="s">
        <v>333</v>
      </c>
      <c r="F23" s="34" t="s">
        <v>333</v>
      </c>
      <c r="G23" s="36" t="s">
        <v>17</v>
      </c>
      <c r="H23" s="35">
        <v>45755</v>
      </c>
      <c r="I23" s="35" t="s">
        <v>192</v>
      </c>
      <c r="J23" s="36" t="s">
        <v>17</v>
      </c>
      <c r="K23" s="35">
        <v>45757</v>
      </c>
      <c r="L23" s="35" t="s">
        <v>191</v>
      </c>
      <c r="M23" s="34"/>
    </row>
  </sheetData>
  <mergeCells count="15">
    <mergeCell ref="A17:M17"/>
    <mergeCell ref="B1:F1"/>
    <mergeCell ref="B2:F2"/>
    <mergeCell ref="G8:I8"/>
    <mergeCell ref="J8:L8"/>
    <mergeCell ref="M8:M10"/>
    <mergeCell ref="G9:I9"/>
    <mergeCell ref="J9:L9"/>
    <mergeCell ref="A11:M11"/>
    <mergeCell ref="A8:A10"/>
    <mergeCell ref="B8:B10"/>
    <mergeCell ref="C8:C10"/>
    <mergeCell ref="D8:D10"/>
    <mergeCell ref="E8:E10"/>
    <mergeCell ref="F8:F10"/>
  </mergeCells>
  <dataValidations count="1">
    <dataValidation type="list" operator="equal" allowBlank="1" showErrorMessage="1" promptTitle="dfdf" sqref="G12:G16 J12:J16 J18:J23 G18:G23" xr:uid="{00000000-0002-0000-2100-000000000000}">
      <formula1>"Passed,Untested,Failed,Blocked"</formula1>
      <formula2>0</formula2>
    </dataValidation>
  </dataValidations>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codeName="Sheet35">
    <tabColor rgb="FFC00000"/>
  </sheetPr>
  <dimension ref="A1:M42"/>
  <sheetViews>
    <sheetView zoomScale="70" zoomScaleNormal="70" workbookViewId="0">
      <selection activeCell="G40" sqref="G40"/>
    </sheetView>
  </sheetViews>
  <sheetFormatPr defaultRowHeight="14.4"/>
  <cols>
    <col min="1" max="1" width="18.109375" customWidth="1"/>
    <col min="2" max="2" width="21.5546875" customWidth="1"/>
    <col min="3" max="3" width="30.5546875" customWidth="1"/>
    <col min="4" max="4" width="28.88671875" customWidth="1"/>
    <col min="5" max="6" width="35.77734375" customWidth="1"/>
    <col min="7" max="7" width="13" customWidth="1"/>
    <col min="8" max="8" width="15.6640625" customWidth="1"/>
    <col min="9" max="9" width="17.77734375" customWidth="1"/>
    <col min="10" max="10" width="12.77734375" customWidth="1"/>
    <col min="11" max="11" width="16.77734375" customWidth="1"/>
    <col min="12" max="12" width="16.33203125" customWidth="1"/>
    <col min="13" max="13" width="12.21875" customWidth="1"/>
  </cols>
  <sheetData>
    <row r="1" spans="1:6" ht="16.8">
      <c r="A1" s="20" t="s">
        <v>69</v>
      </c>
      <c r="B1" s="135" t="s">
        <v>70</v>
      </c>
      <c r="C1" s="135"/>
      <c r="D1" s="135"/>
      <c r="E1" s="135"/>
      <c r="F1" s="135"/>
    </row>
    <row r="2" spans="1:6" ht="16.8">
      <c r="A2" s="20" t="s">
        <v>71</v>
      </c>
      <c r="B2" s="136" t="s">
        <v>815</v>
      </c>
      <c r="C2" s="136"/>
      <c r="D2" s="136"/>
      <c r="E2" s="136"/>
      <c r="F2" s="136"/>
    </row>
    <row r="3" spans="1:6" ht="16.8">
      <c r="A3" s="21"/>
      <c r="B3" s="31" t="s">
        <v>73</v>
      </c>
      <c r="C3" s="31" t="s">
        <v>74</v>
      </c>
      <c r="D3" s="31" t="s">
        <v>75</v>
      </c>
      <c r="E3" s="31" t="s">
        <v>632</v>
      </c>
      <c r="F3" s="31" t="s">
        <v>77</v>
      </c>
    </row>
    <row r="4" spans="1:6" ht="16.8">
      <c r="A4" s="22" t="s">
        <v>78</v>
      </c>
      <c r="B4" s="23">
        <f xml:space="preserve"> B5 - C4</f>
        <v>5</v>
      </c>
      <c r="C4" s="23">
        <f>COUNTIF(G1:G100, "Failed")</f>
        <v>5</v>
      </c>
      <c r="D4" s="23">
        <v>0</v>
      </c>
      <c r="E4" s="23">
        <v>0</v>
      </c>
      <c r="F4" s="21">
        <v>10</v>
      </c>
    </row>
    <row r="5" spans="1:6" ht="16.8">
      <c r="A5" s="22" t="s">
        <v>79</v>
      </c>
      <c r="B5" s="23">
        <v>10</v>
      </c>
      <c r="C5" s="23">
        <v>0</v>
      </c>
      <c r="D5" s="23">
        <v>0</v>
      </c>
      <c r="E5" s="23">
        <v>0</v>
      </c>
      <c r="F5" s="21">
        <v>10</v>
      </c>
    </row>
    <row r="28" spans="1:13" ht="16.8">
      <c r="A28" s="141" t="s">
        <v>0</v>
      </c>
      <c r="B28" s="141" t="s">
        <v>1</v>
      </c>
      <c r="C28" s="141" t="s">
        <v>2</v>
      </c>
      <c r="D28" s="141" t="s">
        <v>3</v>
      </c>
      <c r="E28" s="141" t="s">
        <v>4</v>
      </c>
      <c r="F28" s="141" t="s">
        <v>5</v>
      </c>
      <c r="G28" s="141" t="s">
        <v>6</v>
      </c>
      <c r="H28" s="141"/>
      <c r="I28" s="141"/>
      <c r="J28" s="141" t="s">
        <v>6</v>
      </c>
      <c r="K28" s="141"/>
      <c r="L28" s="141"/>
      <c r="M28" s="141" t="s">
        <v>7</v>
      </c>
    </row>
    <row r="29" spans="1:13" ht="16.8">
      <c r="A29" s="141"/>
      <c r="B29" s="141"/>
      <c r="C29" s="141"/>
      <c r="D29" s="141"/>
      <c r="E29" s="141"/>
      <c r="F29" s="141"/>
      <c r="G29" s="141" t="s">
        <v>8</v>
      </c>
      <c r="H29" s="141"/>
      <c r="I29" s="141"/>
      <c r="J29" s="141" t="s">
        <v>9</v>
      </c>
      <c r="K29" s="141"/>
      <c r="L29" s="141"/>
      <c r="M29" s="141"/>
    </row>
    <row r="30" spans="1:13" ht="33.6">
      <c r="A30" s="141"/>
      <c r="B30" s="141"/>
      <c r="C30" s="141"/>
      <c r="D30" s="141"/>
      <c r="E30" s="141"/>
      <c r="F30" s="141"/>
      <c r="G30" s="31" t="s">
        <v>10</v>
      </c>
      <c r="H30" s="2" t="s">
        <v>11</v>
      </c>
      <c r="I30" s="31" t="s">
        <v>12</v>
      </c>
      <c r="J30" s="31" t="s">
        <v>10</v>
      </c>
      <c r="K30" s="2" t="s">
        <v>11</v>
      </c>
      <c r="L30" s="31" t="s">
        <v>12</v>
      </c>
      <c r="M30" s="141"/>
    </row>
    <row r="31" spans="1:13" ht="16.8">
      <c r="A31" s="142" t="s">
        <v>814</v>
      </c>
      <c r="B31" s="142"/>
      <c r="C31" s="142"/>
      <c r="D31" s="142"/>
      <c r="E31" s="142"/>
      <c r="F31" s="142"/>
      <c r="G31" s="142"/>
      <c r="H31" s="142"/>
      <c r="I31" s="142"/>
      <c r="J31" s="142"/>
      <c r="K31" s="142"/>
      <c r="L31" s="142"/>
      <c r="M31" s="142"/>
    </row>
    <row r="32" spans="1:13" ht="33.6">
      <c r="A32" s="4" t="s">
        <v>813</v>
      </c>
      <c r="B32" s="5" t="s">
        <v>655</v>
      </c>
      <c r="C32" s="6"/>
      <c r="D32" s="6"/>
      <c r="E32" s="7" t="s">
        <v>654</v>
      </c>
      <c r="F32" s="7" t="s">
        <v>654</v>
      </c>
      <c r="G32" s="8" t="s">
        <v>17</v>
      </c>
      <c r="H32" s="26">
        <v>45755</v>
      </c>
      <c r="I32" s="26" t="s">
        <v>192</v>
      </c>
      <c r="J32" s="8" t="s">
        <v>17</v>
      </c>
      <c r="K32" s="26">
        <v>45757</v>
      </c>
      <c r="L32" s="26" t="s">
        <v>191</v>
      </c>
      <c r="M32" s="10"/>
    </row>
    <row r="33" spans="1:13" ht="50.4">
      <c r="A33" s="4" t="s">
        <v>812</v>
      </c>
      <c r="B33" s="5" t="s">
        <v>811</v>
      </c>
      <c r="C33" s="6"/>
      <c r="D33" s="6"/>
      <c r="E33" s="7" t="s">
        <v>20</v>
      </c>
      <c r="F33" s="7" t="s">
        <v>20</v>
      </c>
      <c r="G33" s="8" t="s">
        <v>1300</v>
      </c>
      <c r="H33" s="26">
        <v>45755</v>
      </c>
      <c r="I33" s="26" t="s">
        <v>192</v>
      </c>
      <c r="J33" s="8" t="s">
        <v>17</v>
      </c>
      <c r="K33" s="26">
        <v>45757</v>
      </c>
      <c r="L33" s="26" t="s">
        <v>191</v>
      </c>
      <c r="M33" s="10"/>
    </row>
    <row r="34" spans="1:13" ht="33.6">
      <c r="A34" s="4" t="s">
        <v>810</v>
      </c>
      <c r="B34" s="5" t="s">
        <v>781</v>
      </c>
      <c r="C34" s="6"/>
      <c r="D34" s="6"/>
      <c r="E34" s="7" t="s">
        <v>20</v>
      </c>
      <c r="F34" s="7" t="s">
        <v>20</v>
      </c>
      <c r="G34" s="8" t="s">
        <v>17</v>
      </c>
      <c r="H34" s="26">
        <v>45755</v>
      </c>
      <c r="I34" s="26" t="s">
        <v>192</v>
      </c>
      <c r="J34" s="8" t="s">
        <v>17</v>
      </c>
      <c r="K34" s="26">
        <v>45757</v>
      </c>
      <c r="L34" s="26" t="s">
        <v>191</v>
      </c>
      <c r="M34" s="10"/>
    </row>
    <row r="35" spans="1:13" ht="33.6">
      <c r="A35" s="4" t="s">
        <v>809</v>
      </c>
      <c r="B35" s="11" t="s">
        <v>389</v>
      </c>
      <c r="C35" s="6"/>
      <c r="D35" s="6"/>
      <c r="E35" s="7" t="s">
        <v>20</v>
      </c>
      <c r="F35" s="7" t="s">
        <v>20</v>
      </c>
      <c r="G35" s="8" t="s">
        <v>1300</v>
      </c>
      <c r="H35" s="26">
        <v>45755</v>
      </c>
      <c r="I35" s="26" t="s">
        <v>192</v>
      </c>
      <c r="J35" s="8" t="s">
        <v>17</v>
      </c>
      <c r="K35" s="26">
        <v>45757</v>
      </c>
      <c r="L35" s="26" t="s">
        <v>191</v>
      </c>
      <c r="M35" s="10"/>
    </row>
    <row r="36" spans="1:13" ht="33.6">
      <c r="A36" s="4" t="s">
        <v>733</v>
      </c>
      <c r="B36" s="5" t="s">
        <v>413</v>
      </c>
      <c r="C36" s="6"/>
      <c r="D36" s="6"/>
      <c r="E36" s="7" t="s">
        <v>25</v>
      </c>
      <c r="F36" s="7" t="s">
        <v>25</v>
      </c>
      <c r="G36" s="8" t="s">
        <v>17</v>
      </c>
      <c r="H36" s="26">
        <v>45755</v>
      </c>
      <c r="I36" s="26" t="s">
        <v>192</v>
      </c>
      <c r="J36" s="8" t="s">
        <v>17</v>
      </c>
      <c r="K36" s="26">
        <v>45757</v>
      </c>
      <c r="L36" s="26" t="s">
        <v>191</v>
      </c>
      <c r="M36" s="10"/>
    </row>
    <row r="37" spans="1:13" ht="33.6">
      <c r="A37" s="4" t="s">
        <v>1342</v>
      </c>
      <c r="B37" s="5" t="s">
        <v>947</v>
      </c>
      <c r="C37" s="6"/>
      <c r="D37" s="6"/>
      <c r="E37" s="7" t="s">
        <v>25</v>
      </c>
      <c r="F37" s="7" t="s">
        <v>25</v>
      </c>
      <c r="G37" s="8" t="s">
        <v>1300</v>
      </c>
      <c r="H37" s="26">
        <v>45755</v>
      </c>
      <c r="I37" s="26" t="s">
        <v>192</v>
      </c>
      <c r="J37" s="8" t="s">
        <v>17</v>
      </c>
      <c r="K37" s="26">
        <v>45757</v>
      </c>
      <c r="L37" s="26" t="s">
        <v>191</v>
      </c>
      <c r="M37" s="101"/>
    </row>
    <row r="38" spans="1:13" ht="16.8">
      <c r="A38" s="143" t="s">
        <v>808</v>
      </c>
      <c r="B38" s="144"/>
      <c r="C38" s="144"/>
      <c r="D38" s="144"/>
      <c r="E38" s="144"/>
      <c r="F38" s="144"/>
      <c r="G38" s="144"/>
      <c r="H38" s="144"/>
      <c r="I38" s="144"/>
      <c r="J38" s="144"/>
      <c r="K38" s="144"/>
      <c r="L38" s="144"/>
      <c r="M38" s="145"/>
    </row>
    <row r="39" spans="1:13" ht="100.8">
      <c r="A39" s="29" t="s">
        <v>807</v>
      </c>
      <c r="B39" s="29" t="s">
        <v>806</v>
      </c>
      <c r="C39" s="29" t="s">
        <v>805</v>
      </c>
      <c r="D39" s="12" t="s">
        <v>797</v>
      </c>
      <c r="E39" s="12" t="s">
        <v>804</v>
      </c>
      <c r="F39" s="12" t="s">
        <v>804</v>
      </c>
      <c r="G39" s="8" t="s">
        <v>17</v>
      </c>
      <c r="H39" s="26">
        <v>45755</v>
      </c>
      <c r="I39" s="26" t="s">
        <v>192</v>
      </c>
      <c r="J39" s="8" t="s">
        <v>17</v>
      </c>
      <c r="K39" s="26">
        <v>45757</v>
      </c>
      <c r="L39" s="26" t="s">
        <v>191</v>
      </c>
      <c r="M39" s="12"/>
    </row>
    <row r="40" spans="1:13" ht="84">
      <c r="A40" s="29" t="s">
        <v>803</v>
      </c>
      <c r="B40" s="29" t="s">
        <v>641</v>
      </c>
      <c r="C40" s="29" t="s">
        <v>802</v>
      </c>
      <c r="D40" s="12" t="s">
        <v>797</v>
      </c>
      <c r="E40" s="12" t="s">
        <v>801</v>
      </c>
      <c r="F40" s="12" t="s">
        <v>801</v>
      </c>
      <c r="G40" s="8" t="s">
        <v>1300</v>
      </c>
      <c r="H40" s="26">
        <v>45755</v>
      </c>
      <c r="I40" s="26" t="s">
        <v>192</v>
      </c>
      <c r="J40" s="8" t="s">
        <v>17</v>
      </c>
      <c r="K40" s="26">
        <v>45757</v>
      </c>
      <c r="L40" s="26" t="s">
        <v>191</v>
      </c>
      <c r="M40" s="12"/>
    </row>
    <row r="41" spans="1:13" ht="100.8">
      <c r="A41" s="29" t="s">
        <v>800</v>
      </c>
      <c r="B41" s="29" t="s">
        <v>799</v>
      </c>
      <c r="C41" s="29" t="s">
        <v>798</v>
      </c>
      <c r="D41" s="12" t="s">
        <v>797</v>
      </c>
      <c r="E41" s="12" t="s">
        <v>796</v>
      </c>
      <c r="F41" s="12" t="s">
        <v>796</v>
      </c>
      <c r="G41" s="8" t="s">
        <v>1300</v>
      </c>
      <c r="H41" s="26">
        <v>45755</v>
      </c>
      <c r="I41" s="26" t="s">
        <v>192</v>
      </c>
      <c r="J41" s="8" t="s">
        <v>17</v>
      </c>
      <c r="K41" s="26">
        <v>45757</v>
      </c>
      <c r="L41" s="26" t="s">
        <v>191</v>
      </c>
      <c r="M41" s="12"/>
    </row>
    <row r="42" spans="1:13" ht="84">
      <c r="A42" s="29" t="s">
        <v>1346</v>
      </c>
      <c r="B42" s="29" t="s">
        <v>1347</v>
      </c>
      <c r="C42" s="38" t="s">
        <v>1348</v>
      </c>
      <c r="D42" s="60" t="s">
        <v>195</v>
      </c>
      <c r="E42" s="34" t="s">
        <v>958</v>
      </c>
      <c r="F42" s="34" t="s">
        <v>958</v>
      </c>
      <c r="G42" s="8" t="s">
        <v>17</v>
      </c>
      <c r="H42" s="26">
        <v>45755</v>
      </c>
      <c r="I42" s="26" t="s">
        <v>192</v>
      </c>
      <c r="J42" s="8" t="s">
        <v>17</v>
      </c>
      <c r="K42" s="26">
        <v>45757</v>
      </c>
      <c r="L42" s="26" t="s">
        <v>191</v>
      </c>
      <c r="M42" s="12"/>
    </row>
  </sheetData>
  <mergeCells count="15">
    <mergeCell ref="A38:M38"/>
    <mergeCell ref="G28:I28"/>
    <mergeCell ref="J28:L28"/>
    <mergeCell ref="M28:M30"/>
    <mergeCell ref="G29:I29"/>
    <mergeCell ref="J29:L29"/>
    <mergeCell ref="A31:M31"/>
    <mergeCell ref="B1:F1"/>
    <mergeCell ref="B2:F2"/>
    <mergeCell ref="A28:A30"/>
    <mergeCell ref="B28:B30"/>
    <mergeCell ref="C28:C30"/>
    <mergeCell ref="D28:D30"/>
    <mergeCell ref="E28:E30"/>
    <mergeCell ref="F28:F30"/>
  </mergeCells>
  <phoneticPr fontId="14" type="noConversion"/>
  <dataValidations count="1">
    <dataValidation type="list" operator="equal" allowBlank="1" showErrorMessage="1" promptTitle="dfdf" sqref="J32:J37 G32:G37 J39:J42 G39:G42" xr:uid="{00000000-0002-0000-2200-000000000000}">
      <formula1>"Passed,Untested,Failed,Blocked"</formula1>
      <formula2>0</formula2>
    </dataValidation>
  </dataValidations>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codeName="Sheet36">
    <tabColor theme="2"/>
  </sheetPr>
  <dimension ref="A1:Q57"/>
  <sheetViews>
    <sheetView topLeftCell="A21" zoomScale="70" zoomScaleNormal="70" workbookViewId="0">
      <selection activeCell="J22" sqref="J22"/>
    </sheetView>
  </sheetViews>
  <sheetFormatPr defaultRowHeight="14.4"/>
  <cols>
    <col min="1" max="1" width="18" customWidth="1"/>
    <col min="2" max="2" width="37.33203125" customWidth="1"/>
    <col min="3" max="5" width="35.77734375" customWidth="1"/>
    <col min="6" max="6" width="48.33203125" customWidth="1"/>
    <col min="7" max="13" width="19.33203125" customWidth="1"/>
  </cols>
  <sheetData>
    <row r="1" spans="1:13" ht="16.8">
      <c r="A1" s="20" t="s">
        <v>69</v>
      </c>
      <c r="B1" s="135" t="s">
        <v>70</v>
      </c>
      <c r="C1" s="135"/>
      <c r="D1" s="135"/>
      <c r="E1" s="135"/>
      <c r="F1" s="135"/>
    </row>
    <row r="2" spans="1:13" ht="16.8">
      <c r="A2" s="20" t="s">
        <v>71</v>
      </c>
      <c r="B2" s="136" t="s">
        <v>332</v>
      </c>
      <c r="C2" s="136"/>
      <c r="D2" s="136"/>
      <c r="E2" s="136"/>
      <c r="F2" s="136"/>
    </row>
    <row r="3" spans="1:13" ht="16.8">
      <c r="A3" s="21"/>
      <c r="B3" s="31" t="s">
        <v>73</v>
      </c>
      <c r="C3" s="31" t="s">
        <v>74</v>
      </c>
      <c r="D3" s="31" t="s">
        <v>75</v>
      </c>
      <c r="E3" s="31" t="s">
        <v>76</v>
      </c>
      <c r="F3" s="31" t="s">
        <v>77</v>
      </c>
    </row>
    <row r="4" spans="1:13" ht="16.8">
      <c r="A4" s="22" t="s">
        <v>78</v>
      </c>
      <c r="B4" s="23">
        <v>11</v>
      </c>
      <c r="C4" s="23">
        <v>8</v>
      </c>
      <c r="D4" s="23">
        <v>0</v>
      </c>
      <c r="E4" s="23">
        <v>0</v>
      </c>
      <c r="F4" s="53">
        <v>19</v>
      </c>
    </row>
    <row r="5" spans="1:13" ht="16.8">
      <c r="A5" s="22" t="s">
        <v>79</v>
      </c>
      <c r="B5" s="23">
        <v>19</v>
      </c>
      <c r="C5" s="23">
        <v>0</v>
      </c>
      <c r="D5" s="23">
        <v>0</v>
      </c>
      <c r="E5" s="23">
        <v>0</v>
      </c>
      <c r="F5" s="53">
        <v>19</v>
      </c>
    </row>
    <row r="6" spans="1:13" ht="408.6" customHeight="1">
      <c r="A6" s="178"/>
      <c r="B6" s="178"/>
      <c r="C6" s="178"/>
      <c r="D6" s="178"/>
      <c r="E6" s="178"/>
      <c r="F6" s="178"/>
    </row>
    <row r="7" spans="1:13" ht="16.8">
      <c r="A7" s="141" t="s">
        <v>0</v>
      </c>
      <c r="B7" s="141" t="s">
        <v>1</v>
      </c>
      <c r="C7" s="141" t="s">
        <v>2</v>
      </c>
      <c r="D7" s="141" t="s">
        <v>3</v>
      </c>
      <c r="E7" s="141" t="s">
        <v>4</v>
      </c>
      <c r="F7" s="141" t="s">
        <v>5</v>
      </c>
      <c r="G7" s="141" t="s">
        <v>6</v>
      </c>
      <c r="H7" s="141"/>
      <c r="I7" s="141"/>
      <c r="J7" s="141" t="s">
        <v>6</v>
      </c>
      <c r="K7" s="141"/>
      <c r="L7" s="141"/>
      <c r="M7" s="141" t="s">
        <v>7</v>
      </c>
    </row>
    <row r="8" spans="1:13" ht="16.8">
      <c r="A8" s="141"/>
      <c r="B8" s="141"/>
      <c r="C8" s="141"/>
      <c r="D8" s="141"/>
      <c r="E8" s="141"/>
      <c r="F8" s="141"/>
      <c r="G8" s="141" t="s">
        <v>8</v>
      </c>
      <c r="H8" s="141"/>
      <c r="I8" s="141"/>
      <c r="J8" s="141" t="s">
        <v>9</v>
      </c>
      <c r="K8" s="141"/>
      <c r="L8" s="141"/>
      <c r="M8" s="141"/>
    </row>
    <row r="9" spans="1:13" ht="16.8">
      <c r="A9" s="141"/>
      <c r="B9" s="141"/>
      <c r="C9" s="141"/>
      <c r="D9" s="141"/>
      <c r="E9" s="141"/>
      <c r="F9" s="141"/>
      <c r="G9" s="31" t="s">
        <v>10</v>
      </c>
      <c r="H9" s="2" t="s">
        <v>11</v>
      </c>
      <c r="I9" s="31" t="s">
        <v>12</v>
      </c>
      <c r="J9" s="31" t="s">
        <v>10</v>
      </c>
      <c r="K9" s="2" t="s">
        <v>11</v>
      </c>
      <c r="L9" s="31" t="s">
        <v>12</v>
      </c>
      <c r="M9" s="141"/>
    </row>
    <row r="10" spans="1:13" ht="16.8">
      <c r="A10" s="142" t="s">
        <v>331</v>
      </c>
      <c r="B10" s="142"/>
      <c r="C10" s="142"/>
      <c r="D10" s="142"/>
      <c r="E10" s="142"/>
      <c r="F10" s="142"/>
      <c r="G10" s="142"/>
      <c r="H10" s="142"/>
      <c r="I10" s="142"/>
      <c r="J10" s="142"/>
      <c r="K10" s="142"/>
      <c r="L10" s="142"/>
      <c r="M10" s="142"/>
    </row>
    <row r="11" spans="1:13" ht="33.6">
      <c r="A11" s="4" t="s">
        <v>330</v>
      </c>
      <c r="B11" s="64" t="s">
        <v>854</v>
      </c>
      <c r="D11" s="63"/>
      <c r="E11" s="7" t="s">
        <v>20</v>
      </c>
      <c r="F11" s="7" t="s">
        <v>20</v>
      </c>
      <c r="G11" s="8" t="s">
        <v>17</v>
      </c>
      <c r="H11" s="26">
        <v>45755</v>
      </c>
      <c r="I11" s="26" t="s">
        <v>286</v>
      </c>
      <c r="J11" s="8" t="s">
        <v>17</v>
      </c>
      <c r="K11" s="26">
        <v>45757</v>
      </c>
      <c r="L11" s="26" t="s">
        <v>194</v>
      </c>
      <c r="M11" s="10"/>
    </row>
    <row r="12" spans="1:13" ht="33.6">
      <c r="A12" s="4" t="s">
        <v>328</v>
      </c>
      <c r="B12" s="5" t="s">
        <v>238</v>
      </c>
      <c r="C12" s="17"/>
      <c r="D12" s="6"/>
      <c r="E12" s="7" t="s">
        <v>25</v>
      </c>
      <c r="F12" s="7" t="s">
        <v>25</v>
      </c>
      <c r="G12" s="8" t="s">
        <v>1300</v>
      </c>
      <c r="H12" s="26">
        <v>45755</v>
      </c>
      <c r="I12" s="26" t="s">
        <v>286</v>
      </c>
      <c r="J12" s="8" t="s">
        <v>17</v>
      </c>
      <c r="K12" s="26">
        <v>45757</v>
      </c>
      <c r="L12" s="26" t="s">
        <v>194</v>
      </c>
      <c r="M12" s="10"/>
    </row>
    <row r="13" spans="1:13" ht="33.6">
      <c r="A13" s="4" t="s">
        <v>326</v>
      </c>
      <c r="B13" s="5" t="s">
        <v>853</v>
      </c>
      <c r="C13" s="17"/>
      <c r="D13" s="6"/>
      <c r="E13" s="7" t="s">
        <v>468</v>
      </c>
      <c r="F13" s="7" t="s">
        <v>468</v>
      </c>
      <c r="G13" s="8" t="s">
        <v>17</v>
      </c>
      <c r="H13" s="26">
        <v>45755</v>
      </c>
      <c r="I13" s="26" t="s">
        <v>286</v>
      </c>
      <c r="J13" s="8" t="s">
        <v>17</v>
      </c>
      <c r="K13" s="26">
        <v>45757</v>
      </c>
      <c r="L13" s="26" t="s">
        <v>194</v>
      </c>
      <c r="M13" s="10"/>
    </row>
    <row r="14" spans="1:13" ht="67.2">
      <c r="A14" s="4" t="s">
        <v>324</v>
      </c>
      <c r="B14" s="5" t="s">
        <v>852</v>
      </c>
      <c r="C14" s="6"/>
      <c r="D14" s="6"/>
      <c r="E14" s="7" t="s">
        <v>20</v>
      </c>
      <c r="F14" s="7" t="s">
        <v>20</v>
      </c>
      <c r="G14" s="8" t="s">
        <v>1300</v>
      </c>
      <c r="H14" s="26">
        <v>45755</v>
      </c>
      <c r="I14" s="26" t="s">
        <v>286</v>
      </c>
      <c r="J14" s="8" t="s">
        <v>17</v>
      </c>
      <c r="K14" s="26">
        <v>45757</v>
      </c>
      <c r="L14" s="26" t="s">
        <v>194</v>
      </c>
      <c r="M14" s="10"/>
    </row>
    <row r="15" spans="1:13" ht="33.6">
      <c r="A15" s="4" t="s">
        <v>322</v>
      </c>
      <c r="B15" s="11" t="s">
        <v>851</v>
      </c>
      <c r="C15" s="63"/>
      <c r="D15" s="63"/>
      <c r="E15" s="62" t="s">
        <v>88</v>
      </c>
      <c r="F15" s="62" t="s">
        <v>88</v>
      </c>
      <c r="G15" s="8" t="s">
        <v>1300</v>
      </c>
      <c r="H15" s="26">
        <v>45755</v>
      </c>
      <c r="I15" s="26" t="s">
        <v>286</v>
      </c>
      <c r="J15" s="8" t="s">
        <v>17</v>
      </c>
      <c r="K15" s="26">
        <v>45757</v>
      </c>
      <c r="L15" s="26" t="s">
        <v>194</v>
      </c>
      <c r="M15" s="10"/>
    </row>
    <row r="16" spans="1:13" ht="33.6">
      <c r="A16" s="4" t="s">
        <v>320</v>
      </c>
      <c r="B16" s="5" t="s">
        <v>850</v>
      </c>
      <c r="C16" s="6"/>
      <c r="D16" s="6"/>
      <c r="E16" s="7" t="s">
        <v>88</v>
      </c>
      <c r="F16" s="7" t="s">
        <v>88</v>
      </c>
      <c r="G16" s="8" t="s">
        <v>17</v>
      </c>
      <c r="H16" s="26">
        <v>45755</v>
      </c>
      <c r="I16" s="26" t="s">
        <v>286</v>
      </c>
      <c r="J16" s="8" t="s">
        <v>17</v>
      </c>
      <c r="K16" s="26">
        <v>45757</v>
      </c>
      <c r="L16" s="26" t="s">
        <v>194</v>
      </c>
      <c r="M16" s="10"/>
    </row>
    <row r="17" spans="1:17" ht="33.6">
      <c r="A17" s="4" t="s">
        <v>318</v>
      </c>
      <c r="B17" s="11" t="s">
        <v>849</v>
      </c>
      <c r="C17" s="63"/>
      <c r="D17" s="63"/>
      <c r="E17" s="62" t="s">
        <v>88</v>
      </c>
      <c r="F17" s="62" t="s">
        <v>88</v>
      </c>
      <c r="G17" s="8" t="s">
        <v>1300</v>
      </c>
      <c r="H17" s="26">
        <v>45755</v>
      </c>
      <c r="J17" s="8" t="s">
        <v>17</v>
      </c>
      <c r="K17" s="26">
        <v>45757</v>
      </c>
      <c r="L17" s="26" t="s">
        <v>194</v>
      </c>
      <c r="M17" s="10"/>
    </row>
    <row r="18" spans="1:17" ht="33.6">
      <c r="A18" s="4" t="s">
        <v>316</v>
      </c>
      <c r="B18" s="5" t="s">
        <v>848</v>
      </c>
      <c r="C18" s="6"/>
      <c r="D18" s="6"/>
      <c r="E18" s="7" t="s">
        <v>88</v>
      </c>
      <c r="F18" s="7" t="s">
        <v>88</v>
      </c>
      <c r="G18" s="8" t="s">
        <v>17</v>
      </c>
      <c r="H18" s="26">
        <v>45755</v>
      </c>
      <c r="I18" s="26" t="s">
        <v>286</v>
      </c>
      <c r="J18" s="8" t="s">
        <v>17</v>
      </c>
      <c r="K18" s="26">
        <v>45757</v>
      </c>
      <c r="L18" s="26" t="s">
        <v>194</v>
      </c>
      <c r="M18" s="10"/>
    </row>
    <row r="19" spans="1:17" ht="33.6">
      <c r="A19" s="4" t="s">
        <v>314</v>
      </c>
      <c r="B19" s="5" t="s">
        <v>175</v>
      </c>
      <c r="C19" s="6"/>
      <c r="D19" s="6"/>
      <c r="E19" s="7" t="s">
        <v>20</v>
      </c>
      <c r="F19" s="7" t="s">
        <v>20</v>
      </c>
      <c r="G19" s="8" t="s">
        <v>17</v>
      </c>
      <c r="H19" s="26">
        <v>45755</v>
      </c>
      <c r="I19" s="26" t="s">
        <v>286</v>
      </c>
      <c r="J19" s="8" t="s">
        <v>17</v>
      </c>
      <c r="K19" s="26">
        <v>45757</v>
      </c>
      <c r="L19" s="26" t="s">
        <v>194</v>
      </c>
      <c r="M19" s="17"/>
    </row>
    <row r="20" spans="1:17" ht="16.8">
      <c r="A20" s="143" t="s">
        <v>306</v>
      </c>
      <c r="B20" s="144"/>
      <c r="C20" s="144"/>
      <c r="D20" s="144"/>
      <c r="E20" s="144"/>
      <c r="F20" s="144"/>
      <c r="G20" s="144"/>
      <c r="H20" s="144"/>
      <c r="I20" s="144"/>
      <c r="J20" s="144"/>
      <c r="K20" s="144"/>
      <c r="L20" s="144"/>
      <c r="M20" s="145"/>
    </row>
    <row r="21" spans="1:17" ht="50.4">
      <c r="A21" s="29" t="s">
        <v>305</v>
      </c>
      <c r="B21" s="29" t="s">
        <v>847</v>
      </c>
      <c r="C21" s="29" t="s">
        <v>846</v>
      </c>
      <c r="D21" s="65" t="s">
        <v>195</v>
      </c>
      <c r="E21" s="66" t="s">
        <v>845</v>
      </c>
      <c r="F21" s="66" t="s">
        <v>845</v>
      </c>
      <c r="G21" s="8" t="s">
        <v>17</v>
      </c>
      <c r="H21" s="26">
        <v>45755</v>
      </c>
      <c r="I21" s="26" t="s">
        <v>286</v>
      </c>
      <c r="J21" s="8" t="s">
        <v>17</v>
      </c>
      <c r="K21" s="26">
        <v>45757</v>
      </c>
      <c r="L21" s="26" t="s">
        <v>194</v>
      </c>
      <c r="M21" s="12"/>
      <c r="N21" s="30"/>
      <c r="O21" s="30"/>
    </row>
    <row r="22" spans="1:17" ht="134.4">
      <c r="A22" s="29" t="s">
        <v>301</v>
      </c>
      <c r="B22" s="29" t="s">
        <v>844</v>
      </c>
      <c r="C22" s="29" t="s">
        <v>843</v>
      </c>
      <c r="D22" s="12" t="s">
        <v>842</v>
      </c>
      <c r="E22" s="12" t="s">
        <v>841</v>
      </c>
      <c r="F22" s="12" t="s">
        <v>841</v>
      </c>
      <c r="G22" s="8" t="s">
        <v>1300</v>
      </c>
      <c r="H22" s="26">
        <v>45755</v>
      </c>
      <c r="I22" s="26" t="s">
        <v>286</v>
      </c>
      <c r="J22" s="8" t="s">
        <v>17</v>
      </c>
      <c r="K22" s="26">
        <v>45757</v>
      </c>
      <c r="L22" s="26" t="s">
        <v>194</v>
      </c>
      <c r="M22" s="12"/>
    </row>
    <row r="23" spans="1:17" ht="134.4">
      <c r="A23" s="29" t="s">
        <v>297</v>
      </c>
      <c r="B23" s="12" t="s">
        <v>840</v>
      </c>
      <c r="C23" s="29" t="s">
        <v>839</v>
      </c>
      <c r="D23" s="65" t="s">
        <v>195</v>
      </c>
      <c r="E23" s="12" t="s">
        <v>838</v>
      </c>
      <c r="F23" s="12" t="s">
        <v>838</v>
      </c>
      <c r="G23" s="8" t="s">
        <v>1300</v>
      </c>
      <c r="H23" s="26">
        <v>45755</v>
      </c>
      <c r="I23" s="26" t="s">
        <v>286</v>
      </c>
      <c r="J23" s="8" t="s">
        <v>17</v>
      </c>
      <c r="K23" s="26">
        <v>45757</v>
      </c>
      <c r="L23" s="26" t="s">
        <v>194</v>
      </c>
      <c r="M23" s="12"/>
    </row>
    <row r="24" spans="1:17" ht="134.4">
      <c r="A24" s="29" t="s">
        <v>294</v>
      </c>
      <c r="B24" s="12" t="s">
        <v>837</v>
      </c>
      <c r="C24" s="29" t="s">
        <v>836</v>
      </c>
      <c r="D24" s="65" t="s">
        <v>195</v>
      </c>
      <c r="E24" s="12" t="s">
        <v>335</v>
      </c>
      <c r="F24" s="12" t="s">
        <v>335</v>
      </c>
      <c r="G24" s="8" t="s">
        <v>17</v>
      </c>
      <c r="H24" s="26">
        <v>45755</v>
      </c>
      <c r="I24" s="26" t="s">
        <v>286</v>
      </c>
      <c r="J24" s="8" t="s">
        <v>17</v>
      </c>
      <c r="K24" s="26">
        <v>45757</v>
      </c>
      <c r="L24" s="26" t="s">
        <v>194</v>
      </c>
      <c r="M24" s="12"/>
    </row>
    <row r="25" spans="1:17" ht="117.6">
      <c r="A25" s="29" t="s">
        <v>291</v>
      </c>
      <c r="B25" s="12" t="s">
        <v>835</v>
      </c>
      <c r="C25" s="29" t="s">
        <v>834</v>
      </c>
      <c r="D25" s="65" t="s">
        <v>195</v>
      </c>
      <c r="E25" s="12" t="s">
        <v>197</v>
      </c>
      <c r="F25" s="12" t="s">
        <v>197</v>
      </c>
      <c r="G25" s="8" t="s">
        <v>17</v>
      </c>
      <c r="H25" s="26">
        <v>45755</v>
      </c>
      <c r="I25" s="26" t="s">
        <v>286</v>
      </c>
      <c r="J25" s="8" t="s">
        <v>17</v>
      </c>
      <c r="K25" s="26">
        <v>45757</v>
      </c>
      <c r="L25" s="26" t="s">
        <v>194</v>
      </c>
      <c r="M25" s="12"/>
    </row>
    <row r="26" spans="1:17" ht="117.6">
      <c r="A26" s="29" t="s">
        <v>833</v>
      </c>
      <c r="B26" s="12" t="s">
        <v>832</v>
      </c>
      <c r="C26" s="29" t="s">
        <v>831</v>
      </c>
      <c r="D26" s="65" t="s">
        <v>195</v>
      </c>
      <c r="E26" s="12" t="s">
        <v>335</v>
      </c>
      <c r="F26" s="12" t="s">
        <v>335</v>
      </c>
      <c r="G26" s="8" t="s">
        <v>17</v>
      </c>
      <c r="H26" s="26">
        <v>45755</v>
      </c>
      <c r="I26" s="26" t="s">
        <v>286</v>
      </c>
      <c r="J26" s="8" t="s">
        <v>17</v>
      </c>
      <c r="K26" s="26">
        <v>45757</v>
      </c>
      <c r="L26" s="26" t="s">
        <v>194</v>
      </c>
      <c r="M26" s="12"/>
    </row>
    <row r="27" spans="1:17" ht="100.8">
      <c r="A27" s="29" t="s">
        <v>830</v>
      </c>
      <c r="B27" s="12" t="s">
        <v>829</v>
      </c>
      <c r="C27" s="29" t="s">
        <v>828</v>
      </c>
      <c r="D27" s="65" t="s">
        <v>195</v>
      </c>
      <c r="E27" s="12" t="s">
        <v>827</v>
      </c>
      <c r="F27" s="12" t="s">
        <v>827</v>
      </c>
      <c r="G27" s="8" t="s">
        <v>1300</v>
      </c>
      <c r="H27" s="26">
        <v>45755</v>
      </c>
      <c r="I27" s="26" t="s">
        <v>286</v>
      </c>
      <c r="J27" s="8" t="s">
        <v>17</v>
      </c>
      <c r="K27" s="26">
        <v>45757</v>
      </c>
      <c r="L27" s="26" t="s">
        <v>194</v>
      </c>
      <c r="M27" s="12"/>
    </row>
    <row r="28" spans="1:17" ht="117.6">
      <c r="A28" s="29" t="s">
        <v>826</v>
      </c>
      <c r="B28" s="12" t="s">
        <v>825</v>
      </c>
      <c r="C28" s="29" t="s">
        <v>824</v>
      </c>
      <c r="D28" s="65" t="s">
        <v>195</v>
      </c>
      <c r="E28" s="12" t="s">
        <v>823</v>
      </c>
      <c r="F28" s="12" t="s">
        <v>823</v>
      </c>
      <c r="G28" s="8" t="s">
        <v>17</v>
      </c>
      <c r="H28" s="26">
        <v>45755</v>
      </c>
      <c r="I28" s="26" t="s">
        <v>286</v>
      </c>
      <c r="J28" s="8" t="s">
        <v>17</v>
      </c>
      <c r="K28" s="26">
        <v>45757</v>
      </c>
      <c r="L28" s="26" t="s">
        <v>194</v>
      </c>
      <c r="M28" s="12"/>
    </row>
    <row r="29" spans="1:17" ht="117.6">
      <c r="A29" s="29" t="s">
        <v>822</v>
      </c>
      <c r="B29" s="12" t="s">
        <v>821</v>
      </c>
      <c r="C29" s="29" t="s">
        <v>820</v>
      </c>
      <c r="D29" s="65" t="s">
        <v>195</v>
      </c>
      <c r="E29" s="12" t="s">
        <v>819</v>
      </c>
      <c r="F29" s="12" t="s">
        <v>819</v>
      </c>
      <c r="G29" s="8" t="s">
        <v>17</v>
      </c>
      <c r="H29" s="26">
        <v>45755</v>
      </c>
      <c r="I29" s="26" t="s">
        <v>286</v>
      </c>
      <c r="J29" s="8" t="s">
        <v>17</v>
      </c>
      <c r="K29" s="26">
        <v>45757</v>
      </c>
      <c r="L29" s="26" t="s">
        <v>194</v>
      </c>
      <c r="M29" s="12"/>
    </row>
    <row r="30" spans="1:17" ht="67.2">
      <c r="A30" s="29" t="s">
        <v>818</v>
      </c>
      <c r="B30" s="12" t="s">
        <v>176</v>
      </c>
      <c r="C30" s="29" t="s">
        <v>817</v>
      </c>
      <c r="D30" s="12" t="s">
        <v>178</v>
      </c>
      <c r="E30" s="12" t="s">
        <v>816</v>
      </c>
      <c r="F30" s="12" t="s">
        <v>816</v>
      </c>
      <c r="G30" s="8" t="s">
        <v>17</v>
      </c>
      <c r="H30" s="26">
        <v>45755</v>
      </c>
      <c r="I30" s="26" t="s">
        <v>286</v>
      </c>
      <c r="J30" s="8" t="s">
        <v>17</v>
      </c>
      <c r="K30" s="26">
        <v>45757</v>
      </c>
      <c r="L30" s="26" t="s">
        <v>194</v>
      </c>
      <c r="M30" s="12"/>
      <c r="N30" s="30"/>
      <c r="O30" s="30"/>
      <c r="P30" s="30"/>
      <c r="Q30" s="30"/>
    </row>
    <row r="54" ht="172.95" customHeight="1"/>
    <row r="55" ht="174" customHeight="1"/>
    <row r="56" ht="136.5" customHeight="1"/>
    <row r="57" ht="115.5" customHeight="1"/>
  </sheetData>
  <mergeCells count="16">
    <mergeCell ref="A20:M20"/>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G11:G19 J11:J19 G21:G30 J21:J30" xr:uid="{00000000-0002-0000-2300-000000000000}">
      <formula1>"Passed,Untested,Failed,Blocked"</formula1>
      <formula2>0</formula2>
    </dataValidation>
  </dataValidations>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codeName="Sheet37">
    <tabColor theme="2"/>
  </sheetPr>
  <dimension ref="A1:M28"/>
  <sheetViews>
    <sheetView zoomScale="70" zoomScaleNormal="70" workbookViewId="0">
      <selection activeCell="A10" sqref="A10:M10"/>
    </sheetView>
  </sheetViews>
  <sheetFormatPr defaultRowHeight="14.4"/>
  <cols>
    <col min="1" max="1" width="21.21875" customWidth="1"/>
    <col min="2" max="2" width="38.5546875" customWidth="1"/>
    <col min="3" max="4" width="35.77734375" customWidth="1"/>
    <col min="5" max="5" width="37.88671875" customWidth="1"/>
    <col min="6" max="6" width="37.5546875" customWidth="1"/>
    <col min="7" max="13" width="19.33203125" customWidth="1"/>
  </cols>
  <sheetData>
    <row r="1" spans="1:13" ht="16.8">
      <c r="A1" s="20" t="s">
        <v>69</v>
      </c>
      <c r="B1" s="135" t="s">
        <v>70</v>
      </c>
      <c r="C1" s="135"/>
      <c r="D1" s="135"/>
      <c r="E1" s="135"/>
      <c r="F1" s="135"/>
    </row>
    <row r="2" spans="1:13" ht="16.8">
      <c r="A2" s="20" t="s">
        <v>71</v>
      </c>
      <c r="B2" s="136" t="s">
        <v>888</v>
      </c>
      <c r="C2" s="136"/>
      <c r="D2" s="136"/>
      <c r="E2" s="136"/>
      <c r="F2" s="136"/>
    </row>
    <row r="3" spans="1:13" ht="16.8">
      <c r="A3" s="21"/>
      <c r="B3" s="31" t="s">
        <v>73</v>
      </c>
      <c r="C3" s="31" t="s">
        <v>74</v>
      </c>
      <c r="D3" s="31" t="s">
        <v>75</v>
      </c>
      <c r="E3" s="31" t="s">
        <v>76</v>
      </c>
      <c r="F3" s="31" t="s">
        <v>77</v>
      </c>
    </row>
    <row r="4" spans="1:13" ht="16.8">
      <c r="A4" s="22" t="s">
        <v>78</v>
      </c>
      <c r="B4" s="23">
        <f xml:space="preserve"> B5 - C4</f>
        <v>10</v>
      </c>
      <c r="C4" s="23">
        <f>COUNTIF(G1:G100, "Failed")</f>
        <v>7</v>
      </c>
      <c r="D4" s="23">
        <v>0</v>
      </c>
      <c r="E4" s="23">
        <v>0</v>
      </c>
      <c r="F4" s="21">
        <v>17</v>
      </c>
    </row>
    <row r="5" spans="1:13" ht="16.8">
      <c r="A5" s="22" t="s">
        <v>79</v>
      </c>
      <c r="B5" s="23">
        <v>17</v>
      </c>
      <c r="C5" s="23">
        <v>0</v>
      </c>
      <c r="D5" s="23">
        <v>0</v>
      </c>
      <c r="E5" s="23">
        <v>0</v>
      </c>
      <c r="F5" s="21">
        <v>17</v>
      </c>
    </row>
    <row r="6" spans="1:13" ht="408.6" customHeight="1">
      <c r="A6" s="178"/>
      <c r="B6" s="178"/>
      <c r="C6" s="178"/>
      <c r="D6" s="178"/>
      <c r="E6" s="178"/>
      <c r="F6" s="178"/>
    </row>
    <row r="7" spans="1:13" ht="16.8">
      <c r="A7" s="138" t="s">
        <v>0</v>
      </c>
      <c r="B7" s="138" t="s">
        <v>1</v>
      </c>
      <c r="C7" s="138" t="s">
        <v>2</v>
      </c>
      <c r="D7" s="138" t="s">
        <v>3</v>
      </c>
      <c r="E7" s="138" t="s">
        <v>4</v>
      </c>
      <c r="F7" s="138" t="s">
        <v>5</v>
      </c>
      <c r="G7" s="172" t="s">
        <v>6</v>
      </c>
      <c r="H7" s="173"/>
      <c r="I7" s="174"/>
      <c r="J7" s="172" t="s">
        <v>6</v>
      </c>
      <c r="K7" s="173"/>
      <c r="L7" s="174"/>
      <c r="M7" s="138" t="s">
        <v>7</v>
      </c>
    </row>
    <row r="8" spans="1:13" ht="16.8">
      <c r="A8" s="139"/>
      <c r="B8" s="139"/>
      <c r="C8" s="139"/>
      <c r="D8" s="139"/>
      <c r="E8" s="139"/>
      <c r="F8" s="139"/>
      <c r="G8" s="172" t="s">
        <v>8</v>
      </c>
      <c r="H8" s="173"/>
      <c r="I8" s="174"/>
      <c r="J8" s="172" t="s">
        <v>9</v>
      </c>
      <c r="K8" s="173"/>
      <c r="L8" s="174"/>
      <c r="M8" s="139"/>
    </row>
    <row r="9" spans="1:13" ht="16.8">
      <c r="A9" s="140"/>
      <c r="B9" s="140"/>
      <c r="C9" s="140"/>
      <c r="D9" s="140"/>
      <c r="E9" s="140"/>
      <c r="F9" s="140"/>
      <c r="G9" s="31" t="s">
        <v>10</v>
      </c>
      <c r="H9" s="2" t="s">
        <v>11</v>
      </c>
      <c r="I9" s="31" t="s">
        <v>12</v>
      </c>
      <c r="J9" s="31" t="s">
        <v>10</v>
      </c>
      <c r="K9" s="2" t="s">
        <v>11</v>
      </c>
      <c r="L9" s="31" t="s">
        <v>12</v>
      </c>
      <c r="M9" s="140"/>
    </row>
    <row r="10" spans="1:13" ht="16.8">
      <c r="A10" s="175" t="s">
        <v>887</v>
      </c>
      <c r="B10" s="176"/>
      <c r="C10" s="176"/>
      <c r="D10" s="176"/>
      <c r="E10" s="176"/>
      <c r="F10" s="176"/>
      <c r="G10" s="176"/>
      <c r="H10" s="176"/>
      <c r="I10" s="176"/>
      <c r="J10" s="176"/>
      <c r="K10" s="176"/>
      <c r="L10" s="176"/>
      <c r="M10" s="177"/>
    </row>
    <row r="11" spans="1:13" ht="33.6">
      <c r="A11" s="4" t="s">
        <v>886</v>
      </c>
      <c r="B11" s="5" t="s">
        <v>885</v>
      </c>
      <c r="C11" s="6"/>
      <c r="D11" s="6"/>
      <c r="E11" s="7" t="s">
        <v>20</v>
      </c>
      <c r="F11" s="7" t="s">
        <v>20</v>
      </c>
      <c r="G11" s="8" t="s">
        <v>1300</v>
      </c>
      <c r="H11" s="26">
        <v>45755</v>
      </c>
      <c r="I11" s="26" t="s">
        <v>286</v>
      </c>
      <c r="J11" s="8" t="s">
        <v>17</v>
      </c>
      <c r="K11" s="26">
        <v>45757</v>
      </c>
      <c r="L11" s="26" t="s">
        <v>194</v>
      </c>
      <c r="M11" s="10"/>
    </row>
    <row r="12" spans="1:13" ht="33.6">
      <c r="A12" s="4" t="s">
        <v>884</v>
      </c>
      <c r="B12" s="5" t="s">
        <v>278</v>
      </c>
      <c r="D12" s="63"/>
      <c r="E12" s="7" t="s">
        <v>20</v>
      </c>
      <c r="F12" s="7" t="s">
        <v>20</v>
      </c>
      <c r="G12" s="8" t="s">
        <v>17</v>
      </c>
      <c r="H12" s="26">
        <v>45755</v>
      </c>
      <c r="I12" s="26" t="s">
        <v>286</v>
      </c>
      <c r="J12" s="8" t="s">
        <v>17</v>
      </c>
      <c r="K12" s="26">
        <v>45757</v>
      </c>
      <c r="L12" s="26" t="s">
        <v>194</v>
      </c>
      <c r="M12" s="10"/>
    </row>
    <row r="13" spans="1:13" ht="33.6">
      <c r="A13" s="4" t="s">
        <v>883</v>
      </c>
      <c r="B13" s="5" t="s">
        <v>882</v>
      </c>
      <c r="C13" s="17"/>
      <c r="D13" s="6"/>
      <c r="E13" s="7" t="s">
        <v>20</v>
      </c>
      <c r="F13" s="7" t="s">
        <v>20</v>
      </c>
      <c r="G13" s="8" t="s">
        <v>17</v>
      </c>
      <c r="H13" s="26">
        <v>45755</v>
      </c>
      <c r="I13" s="26" t="s">
        <v>286</v>
      </c>
      <c r="J13" s="8" t="s">
        <v>17</v>
      </c>
      <c r="K13" s="26">
        <v>45757</v>
      </c>
      <c r="L13" s="26" t="s">
        <v>194</v>
      </c>
      <c r="M13" s="10"/>
    </row>
    <row r="14" spans="1:13" ht="33.6">
      <c r="A14" s="4" t="s">
        <v>881</v>
      </c>
      <c r="B14" s="5" t="s">
        <v>880</v>
      </c>
      <c r="C14" s="17"/>
      <c r="D14" s="6"/>
      <c r="E14" s="7" t="s">
        <v>20</v>
      </c>
      <c r="F14" s="7" t="s">
        <v>20</v>
      </c>
      <c r="G14" s="8" t="s">
        <v>17</v>
      </c>
      <c r="H14" s="26">
        <v>45755</v>
      </c>
      <c r="I14" s="26" t="s">
        <v>286</v>
      </c>
      <c r="J14" s="8" t="s">
        <v>17</v>
      </c>
      <c r="K14" s="26">
        <v>45757</v>
      </c>
      <c r="L14" s="26" t="s">
        <v>194</v>
      </c>
      <c r="M14" s="10"/>
    </row>
    <row r="15" spans="1:13" ht="33.6">
      <c r="A15" s="4" t="s">
        <v>879</v>
      </c>
      <c r="B15" s="5" t="s">
        <v>878</v>
      </c>
      <c r="C15" s="6"/>
      <c r="D15" s="6"/>
      <c r="E15" s="7" t="s">
        <v>20</v>
      </c>
      <c r="F15" s="7" t="s">
        <v>20</v>
      </c>
      <c r="G15" s="8" t="s">
        <v>17</v>
      </c>
      <c r="H15" s="26">
        <v>45755</v>
      </c>
      <c r="I15" s="26" t="s">
        <v>286</v>
      </c>
      <c r="J15" s="8" t="s">
        <v>17</v>
      </c>
      <c r="K15" s="26">
        <v>45757</v>
      </c>
      <c r="L15" s="26" t="s">
        <v>194</v>
      </c>
      <c r="M15" s="10"/>
    </row>
    <row r="16" spans="1:13" ht="33.6">
      <c r="A16" s="4" t="s">
        <v>877</v>
      </c>
      <c r="B16" s="5" t="s">
        <v>876</v>
      </c>
      <c r="C16" s="6"/>
      <c r="D16" s="6"/>
      <c r="E16" s="7" t="s">
        <v>20</v>
      </c>
      <c r="F16" s="7" t="s">
        <v>20</v>
      </c>
      <c r="G16" s="8" t="s">
        <v>17</v>
      </c>
      <c r="H16" s="26">
        <v>45755</v>
      </c>
      <c r="I16" s="26" t="s">
        <v>286</v>
      </c>
      <c r="J16" s="8" t="s">
        <v>17</v>
      </c>
      <c r="K16" s="26">
        <v>45757</v>
      </c>
      <c r="L16" s="26" t="s">
        <v>194</v>
      </c>
      <c r="M16" s="10"/>
    </row>
    <row r="17" spans="1:13" ht="33.6">
      <c r="A17" s="4" t="s">
        <v>875</v>
      </c>
      <c r="B17" s="5" t="s">
        <v>874</v>
      </c>
      <c r="C17" s="6"/>
      <c r="D17" s="6"/>
      <c r="E17" s="7" t="s">
        <v>20</v>
      </c>
      <c r="F17" s="7" t="s">
        <v>20</v>
      </c>
      <c r="G17" s="8" t="s">
        <v>1300</v>
      </c>
      <c r="H17" s="26">
        <v>45755</v>
      </c>
      <c r="I17" s="26" t="s">
        <v>286</v>
      </c>
      <c r="J17" s="8" t="s">
        <v>17</v>
      </c>
      <c r="K17" s="26">
        <v>45757</v>
      </c>
      <c r="L17" s="26" t="s">
        <v>194</v>
      </c>
      <c r="M17" s="10"/>
    </row>
    <row r="18" spans="1:13" ht="33.6">
      <c r="A18" s="4" t="s">
        <v>873</v>
      </c>
      <c r="B18" s="5" t="s">
        <v>315</v>
      </c>
      <c r="C18" s="6"/>
      <c r="D18" s="6"/>
      <c r="E18" s="7" t="s">
        <v>308</v>
      </c>
      <c r="F18" s="7" t="s">
        <v>308</v>
      </c>
      <c r="G18" s="8" t="s">
        <v>1300</v>
      </c>
      <c r="H18" s="26">
        <v>45755</v>
      </c>
      <c r="I18" s="26" t="s">
        <v>286</v>
      </c>
      <c r="J18" s="8" t="s">
        <v>17</v>
      </c>
      <c r="K18" s="26">
        <v>45757</v>
      </c>
      <c r="L18" s="26" t="s">
        <v>194</v>
      </c>
      <c r="M18" s="10"/>
    </row>
    <row r="19" spans="1:13" ht="33.6">
      <c r="A19" s="4" t="s">
        <v>872</v>
      </c>
      <c r="B19" s="5" t="s">
        <v>871</v>
      </c>
      <c r="C19" s="63"/>
      <c r="D19" s="63"/>
      <c r="E19" s="7" t="s">
        <v>20</v>
      </c>
      <c r="F19" s="7" t="s">
        <v>20</v>
      </c>
      <c r="G19" s="8" t="s">
        <v>1300</v>
      </c>
      <c r="H19" s="26">
        <v>45755</v>
      </c>
      <c r="I19" s="26" t="s">
        <v>286</v>
      </c>
      <c r="J19" s="8" t="s">
        <v>17</v>
      </c>
      <c r="K19" s="26">
        <v>45757</v>
      </c>
      <c r="L19" s="26" t="s">
        <v>194</v>
      </c>
      <c r="M19" s="10"/>
    </row>
    <row r="20" spans="1:13" ht="33.6">
      <c r="A20" s="4" t="s">
        <v>870</v>
      </c>
      <c r="B20" s="5" t="s">
        <v>311</v>
      </c>
      <c r="C20" s="6"/>
      <c r="D20" s="6"/>
      <c r="E20" s="7" t="s">
        <v>308</v>
      </c>
      <c r="F20" s="7" t="s">
        <v>308</v>
      </c>
      <c r="G20" s="8" t="s">
        <v>1300</v>
      </c>
      <c r="H20" s="26">
        <v>45755</v>
      </c>
      <c r="I20" s="26" t="s">
        <v>286</v>
      </c>
      <c r="J20" s="8" t="s">
        <v>17</v>
      </c>
      <c r="K20" s="26">
        <v>45757</v>
      </c>
      <c r="L20" s="26" t="s">
        <v>194</v>
      </c>
      <c r="M20" s="10"/>
    </row>
    <row r="21" spans="1:13" ht="33.6">
      <c r="A21" s="4" t="s">
        <v>869</v>
      </c>
      <c r="B21" s="5" t="s">
        <v>868</v>
      </c>
      <c r="C21" s="6"/>
      <c r="D21" s="6"/>
      <c r="E21" s="7" t="s">
        <v>20</v>
      </c>
      <c r="F21" s="7" t="s">
        <v>20</v>
      </c>
      <c r="G21" s="8" t="s">
        <v>17</v>
      </c>
      <c r="H21" s="26">
        <v>45755</v>
      </c>
      <c r="I21" s="26" t="s">
        <v>286</v>
      </c>
      <c r="J21" s="8" t="s">
        <v>17</v>
      </c>
      <c r="K21" s="26">
        <v>45757</v>
      </c>
      <c r="L21" s="26" t="s">
        <v>194</v>
      </c>
      <c r="M21" s="10"/>
    </row>
    <row r="22" spans="1:13" ht="33.6">
      <c r="A22" s="4" t="s">
        <v>867</v>
      </c>
      <c r="B22" s="5" t="s">
        <v>866</v>
      </c>
      <c r="C22" s="6"/>
      <c r="D22" s="6"/>
      <c r="E22" s="7" t="s">
        <v>308</v>
      </c>
      <c r="F22" s="7" t="s">
        <v>308</v>
      </c>
      <c r="G22" s="8" t="s">
        <v>1300</v>
      </c>
      <c r="H22" s="26">
        <v>45755</v>
      </c>
      <c r="I22" s="26" t="s">
        <v>286</v>
      </c>
      <c r="J22" s="8" t="s">
        <v>17</v>
      </c>
      <c r="K22" s="26">
        <v>45757</v>
      </c>
      <c r="L22" s="26" t="s">
        <v>194</v>
      </c>
      <c r="M22" s="10"/>
    </row>
    <row r="23" spans="1:13" ht="33.6">
      <c r="A23" s="4" t="s">
        <v>865</v>
      </c>
      <c r="B23" s="5" t="s">
        <v>864</v>
      </c>
      <c r="C23" s="6"/>
      <c r="D23" s="6"/>
      <c r="E23" s="7" t="s">
        <v>20</v>
      </c>
      <c r="F23" s="7" t="s">
        <v>20</v>
      </c>
      <c r="G23" s="8" t="s">
        <v>17</v>
      </c>
      <c r="H23" s="26">
        <v>45755</v>
      </c>
      <c r="I23" s="26" t="s">
        <v>286</v>
      </c>
      <c r="J23" s="8" t="s">
        <v>17</v>
      </c>
      <c r="K23" s="26">
        <v>45757</v>
      </c>
      <c r="L23" s="26" t="s">
        <v>194</v>
      </c>
      <c r="M23" s="10"/>
    </row>
    <row r="24" spans="1:13" ht="33.6">
      <c r="A24" s="4" t="s">
        <v>1349</v>
      </c>
      <c r="B24" s="44" t="s">
        <v>1350</v>
      </c>
      <c r="C24" s="43"/>
      <c r="D24" s="43"/>
      <c r="E24" s="42" t="s">
        <v>25</v>
      </c>
      <c r="F24" s="42" t="s">
        <v>25</v>
      </c>
      <c r="G24" s="36" t="s">
        <v>1300</v>
      </c>
      <c r="H24" s="35">
        <v>45755</v>
      </c>
      <c r="I24" s="26" t="s">
        <v>286</v>
      </c>
      <c r="J24" s="36" t="s">
        <v>17</v>
      </c>
      <c r="K24" s="35">
        <v>45757</v>
      </c>
      <c r="L24" s="26" t="s">
        <v>194</v>
      </c>
      <c r="M24" s="41"/>
    </row>
    <row r="25" spans="1:13" ht="16.8">
      <c r="A25" s="171" t="s">
        <v>863</v>
      </c>
      <c r="B25" s="171"/>
      <c r="C25" s="171"/>
      <c r="D25" s="171"/>
      <c r="E25" s="171"/>
      <c r="F25" s="171"/>
      <c r="G25" s="171"/>
      <c r="H25" s="171"/>
      <c r="I25" s="171"/>
      <c r="J25" s="171"/>
      <c r="K25" s="171"/>
      <c r="L25" s="171"/>
      <c r="M25" s="171"/>
    </row>
    <row r="26" spans="1:13" ht="252">
      <c r="A26" s="29" t="s">
        <v>862</v>
      </c>
      <c r="B26" s="29" t="s">
        <v>861</v>
      </c>
      <c r="C26" s="29" t="s">
        <v>860</v>
      </c>
      <c r="D26" s="65" t="s">
        <v>195</v>
      </c>
      <c r="E26" s="12" t="s">
        <v>859</v>
      </c>
      <c r="F26" s="12" t="s">
        <v>859</v>
      </c>
      <c r="G26" s="67" t="s">
        <v>17</v>
      </c>
      <c r="H26" s="26">
        <v>45755</v>
      </c>
      <c r="I26" s="26" t="s">
        <v>286</v>
      </c>
      <c r="J26" s="8" t="s">
        <v>17</v>
      </c>
      <c r="K26" s="26">
        <v>45757</v>
      </c>
      <c r="L26" s="26" t="s">
        <v>194</v>
      </c>
      <c r="M26" s="10"/>
    </row>
    <row r="27" spans="1:13" ht="117.6">
      <c r="A27" s="29" t="s">
        <v>858</v>
      </c>
      <c r="B27" s="29" t="s">
        <v>857</v>
      </c>
      <c r="C27" s="29" t="s">
        <v>856</v>
      </c>
      <c r="D27" s="65" t="s">
        <v>195</v>
      </c>
      <c r="E27" s="12" t="s">
        <v>855</v>
      </c>
      <c r="F27" s="12" t="s">
        <v>855</v>
      </c>
      <c r="G27" s="67" t="s">
        <v>17</v>
      </c>
      <c r="H27" s="26">
        <v>45755</v>
      </c>
      <c r="I27" s="26" t="s">
        <v>286</v>
      </c>
      <c r="J27" s="8" t="s">
        <v>17</v>
      </c>
      <c r="K27" s="26">
        <v>45757</v>
      </c>
      <c r="L27" s="26" t="s">
        <v>194</v>
      </c>
      <c r="M27" s="17"/>
    </row>
    <row r="28" spans="1:13" ht="84">
      <c r="A28" s="29" t="s">
        <v>1351</v>
      </c>
      <c r="B28" s="34" t="s">
        <v>994</v>
      </c>
      <c r="C28" s="38" t="s">
        <v>1352</v>
      </c>
      <c r="D28" s="37" t="s">
        <v>195</v>
      </c>
      <c r="E28" s="34" t="s">
        <v>1353</v>
      </c>
      <c r="F28" s="34" t="s">
        <v>1353</v>
      </c>
      <c r="G28" s="36" t="s">
        <v>17</v>
      </c>
      <c r="H28" s="35">
        <v>45755</v>
      </c>
      <c r="I28" s="26" t="s">
        <v>286</v>
      </c>
      <c r="J28" s="36" t="s">
        <v>17</v>
      </c>
      <c r="K28" s="35">
        <v>45757</v>
      </c>
      <c r="L28" s="26" t="s">
        <v>194</v>
      </c>
      <c r="M28" s="34"/>
    </row>
  </sheetData>
  <mergeCells count="16">
    <mergeCell ref="A25:M25"/>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phoneticPr fontId="14" type="noConversion"/>
  <dataValidations count="1">
    <dataValidation type="list" operator="equal" allowBlank="1" showErrorMessage="1" promptTitle="dfdf" sqref="G11:G24 J26:J28 G26:G28 J11:J24" xr:uid="{00000000-0002-0000-2400-000000000000}">
      <formula1>"Passed,Untested,Failed,Blocked"</formula1>
      <formula2>0</formula2>
    </dataValidation>
  </dataValidations>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codeName="Sheet38">
    <tabColor rgb="FF002060"/>
  </sheetPr>
  <dimension ref="A1:M55"/>
  <sheetViews>
    <sheetView zoomScale="85" zoomScaleNormal="85" workbookViewId="0">
      <selection activeCell="F33" sqref="F33"/>
    </sheetView>
  </sheetViews>
  <sheetFormatPr defaultRowHeight="14.4"/>
  <cols>
    <col min="1" max="1" width="19.33203125" customWidth="1"/>
    <col min="2" max="2" width="20.77734375" customWidth="1"/>
    <col min="3" max="3" width="29.109375" customWidth="1"/>
    <col min="4" max="4" width="28.77734375" customWidth="1"/>
    <col min="5" max="6" width="35.77734375" customWidth="1"/>
    <col min="7" max="7" width="15" customWidth="1"/>
    <col min="8" max="8" width="16" customWidth="1"/>
    <col min="9" max="9" width="19.77734375" customWidth="1"/>
    <col min="10" max="10" width="15.21875" customWidth="1"/>
    <col min="11" max="11" width="16.109375" customWidth="1"/>
    <col min="12" max="12" width="20" customWidth="1"/>
    <col min="13" max="13" width="14.5546875" customWidth="1"/>
  </cols>
  <sheetData>
    <row r="1" spans="1:6" ht="16.8">
      <c r="A1" s="20" t="s">
        <v>69</v>
      </c>
      <c r="B1" s="135" t="s">
        <v>70</v>
      </c>
      <c r="C1" s="135"/>
      <c r="D1" s="135"/>
      <c r="E1" s="135"/>
      <c r="F1" s="135"/>
    </row>
    <row r="2" spans="1:6" ht="16.8">
      <c r="A2" s="20" t="s">
        <v>71</v>
      </c>
      <c r="B2" s="136" t="s">
        <v>190</v>
      </c>
      <c r="C2" s="136"/>
      <c r="D2" s="136"/>
      <c r="E2" s="136"/>
      <c r="F2" s="136"/>
    </row>
    <row r="3" spans="1:6" ht="16.8">
      <c r="A3" s="21"/>
      <c r="B3" s="31" t="s">
        <v>73</v>
      </c>
      <c r="C3" s="31" t="s">
        <v>74</v>
      </c>
      <c r="D3" s="31" t="s">
        <v>75</v>
      </c>
      <c r="E3" s="31" t="s">
        <v>632</v>
      </c>
      <c r="F3" s="31" t="s">
        <v>77</v>
      </c>
    </row>
    <row r="4" spans="1:6" ht="16.8">
      <c r="A4" s="22" t="s">
        <v>78</v>
      </c>
      <c r="B4" s="23">
        <f xml:space="preserve"> B5 - C4</f>
        <v>8</v>
      </c>
      <c r="C4" s="23">
        <f>COUNTIF(G1:G100, "Failed")</f>
        <v>7</v>
      </c>
      <c r="D4" s="23">
        <v>0</v>
      </c>
      <c r="E4" s="23">
        <v>0</v>
      </c>
      <c r="F4" s="21">
        <v>15</v>
      </c>
    </row>
    <row r="5" spans="1:6" ht="16.8">
      <c r="A5" s="22" t="s">
        <v>79</v>
      </c>
      <c r="B5" s="23">
        <v>15</v>
      </c>
      <c r="C5" s="23">
        <v>0</v>
      </c>
      <c r="D5" s="23">
        <v>0</v>
      </c>
      <c r="E5" s="23">
        <v>0</v>
      </c>
      <c r="F5" s="21">
        <v>15</v>
      </c>
    </row>
    <row r="36" spans="1:13" ht="16.8">
      <c r="A36" s="138" t="s">
        <v>0</v>
      </c>
      <c r="B36" s="138" t="s">
        <v>1</v>
      </c>
      <c r="C36" s="138" t="s">
        <v>2</v>
      </c>
      <c r="D36" s="138" t="s">
        <v>3</v>
      </c>
      <c r="E36" s="138" t="s">
        <v>4</v>
      </c>
      <c r="F36" s="138" t="s">
        <v>5</v>
      </c>
      <c r="G36" s="172" t="s">
        <v>6</v>
      </c>
      <c r="H36" s="173"/>
      <c r="I36" s="174"/>
      <c r="J36" s="172" t="s">
        <v>6</v>
      </c>
      <c r="K36" s="173"/>
      <c r="L36" s="174"/>
      <c r="M36" s="138" t="s">
        <v>7</v>
      </c>
    </row>
    <row r="37" spans="1:13" ht="16.8">
      <c r="A37" s="139"/>
      <c r="B37" s="139"/>
      <c r="C37" s="139"/>
      <c r="D37" s="139"/>
      <c r="E37" s="139"/>
      <c r="F37" s="139"/>
      <c r="G37" s="172" t="s">
        <v>8</v>
      </c>
      <c r="H37" s="173"/>
      <c r="I37" s="174"/>
      <c r="J37" s="172" t="s">
        <v>9</v>
      </c>
      <c r="K37" s="173"/>
      <c r="L37" s="174"/>
      <c r="M37" s="139"/>
    </row>
    <row r="38" spans="1:13" ht="16.8">
      <c r="A38" s="140"/>
      <c r="B38" s="140"/>
      <c r="C38" s="140"/>
      <c r="D38" s="140"/>
      <c r="E38" s="140"/>
      <c r="F38" s="140"/>
      <c r="G38" s="31" t="s">
        <v>10</v>
      </c>
      <c r="H38" s="2" t="s">
        <v>11</v>
      </c>
      <c r="I38" s="31" t="s">
        <v>12</v>
      </c>
      <c r="J38" s="31" t="s">
        <v>10</v>
      </c>
      <c r="K38" s="2" t="s">
        <v>11</v>
      </c>
      <c r="L38" s="31" t="s">
        <v>12</v>
      </c>
      <c r="M38" s="140"/>
    </row>
    <row r="39" spans="1:13" ht="16.8">
      <c r="A39" s="175" t="s">
        <v>920</v>
      </c>
      <c r="B39" s="176"/>
      <c r="C39" s="176"/>
      <c r="D39" s="176"/>
      <c r="E39" s="176"/>
      <c r="F39" s="176"/>
      <c r="G39" s="176"/>
      <c r="H39" s="176"/>
      <c r="I39" s="176"/>
      <c r="J39" s="176"/>
      <c r="K39" s="176"/>
      <c r="L39" s="176"/>
      <c r="M39" s="177"/>
    </row>
    <row r="40" spans="1:13" ht="33.6">
      <c r="A40" s="4" t="s">
        <v>919</v>
      </c>
      <c r="B40" s="5" t="s">
        <v>918</v>
      </c>
      <c r="C40" s="6"/>
      <c r="D40" s="6"/>
      <c r="E40" s="7" t="s">
        <v>20</v>
      </c>
      <c r="F40" s="7" t="s">
        <v>20</v>
      </c>
      <c r="G40" s="8" t="s">
        <v>1300</v>
      </c>
      <c r="H40" s="26">
        <v>45755</v>
      </c>
      <c r="I40" s="26" t="s">
        <v>192</v>
      </c>
      <c r="J40" s="8" t="s">
        <v>17</v>
      </c>
      <c r="K40" s="26">
        <v>45757</v>
      </c>
      <c r="L40" s="26" t="s">
        <v>191</v>
      </c>
      <c r="M40" s="10"/>
    </row>
    <row r="41" spans="1:13" ht="33.6">
      <c r="A41" s="4" t="s">
        <v>917</v>
      </c>
      <c r="B41" s="5" t="s">
        <v>19</v>
      </c>
      <c r="C41" s="17"/>
      <c r="D41" s="63"/>
      <c r="E41" s="7" t="s">
        <v>20</v>
      </c>
      <c r="F41" s="7" t="s">
        <v>20</v>
      </c>
      <c r="G41" s="8" t="s">
        <v>17</v>
      </c>
      <c r="H41" s="26">
        <v>45755</v>
      </c>
      <c r="I41" s="26" t="s">
        <v>192</v>
      </c>
      <c r="J41" s="8" t="s">
        <v>17</v>
      </c>
      <c r="K41" s="26">
        <v>45757</v>
      </c>
      <c r="L41" s="26" t="s">
        <v>191</v>
      </c>
      <c r="M41" s="10"/>
    </row>
    <row r="42" spans="1:13" ht="33.6">
      <c r="A42" s="4" t="s">
        <v>916</v>
      </c>
      <c r="B42" s="5" t="s">
        <v>22</v>
      </c>
      <c r="C42" s="17"/>
      <c r="D42" s="63"/>
      <c r="E42" s="7" t="s">
        <v>20</v>
      </c>
      <c r="F42" s="7" t="s">
        <v>20</v>
      </c>
      <c r="G42" s="8" t="s">
        <v>17</v>
      </c>
      <c r="H42" s="26">
        <v>45755</v>
      </c>
      <c r="I42" s="26" t="s">
        <v>192</v>
      </c>
      <c r="J42" s="8" t="s">
        <v>17</v>
      </c>
      <c r="K42" s="26">
        <v>45757</v>
      </c>
      <c r="L42" s="26" t="s">
        <v>191</v>
      </c>
      <c r="M42" s="10"/>
    </row>
    <row r="43" spans="1:13" ht="33.6">
      <c r="A43" s="4" t="s">
        <v>915</v>
      </c>
      <c r="B43" s="5" t="s">
        <v>247</v>
      </c>
      <c r="C43" s="17"/>
      <c r="D43" s="63"/>
      <c r="E43" s="7" t="s">
        <v>20</v>
      </c>
      <c r="F43" s="7" t="s">
        <v>20</v>
      </c>
      <c r="G43" s="8" t="s">
        <v>17</v>
      </c>
      <c r="H43" s="26">
        <v>45755</v>
      </c>
      <c r="I43" s="26" t="s">
        <v>192</v>
      </c>
      <c r="J43" s="8" t="s">
        <v>17</v>
      </c>
      <c r="K43" s="26">
        <v>45757</v>
      </c>
      <c r="L43" s="26" t="s">
        <v>191</v>
      </c>
      <c r="M43" s="10"/>
    </row>
    <row r="44" spans="1:13" ht="33.6">
      <c r="A44" s="4" t="s">
        <v>914</v>
      </c>
      <c r="B44" s="5" t="s">
        <v>278</v>
      </c>
      <c r="C44" s="17"/>
      <c r="D44" s="63"/>
      <c r="E44" s="7" t="s">
        <v>20</v>
      </c>
      <c r="F44" s="7" t="s">
        <v>20</v>
      </c>
      <c r="G44" s="8" t="s">
        <v>1300</v>
      </c>
      <c r="H44" s="26">
        <v>45755</v>
      </c>
      <c r="I44" s="26" t="s">
        <v>192</v>
      </c>
      <c r="J44" s="8" t="s">
        <v>17</v>
      </c>
      <c r="K44" s="26">
        <v>45757</v>
      </c>
      <c r="L44" s="26" t="s">
        <v>191</v>
      </c>
      <c r="M44" s="10"/>
    </row>
    <row r="45" spans="1:13" ht="33.6">
      <c r="A45" s="4" t="s">
        <v>913</v>
      </c>
      <c r="B45" s="5" t="s">
        <v>276</v>
      </c>
      <c r="C45" s="17"/>
      <c r="D45" s="6"/>
      <c r="E45" s="7" t="s">
        <v>912</v>
      </c>
      <c r="F45" s="7" t="s">
        <v>20</v>
      </c>
      <c r="G45" s="8" t="s">
        <v>1300</v>
      </c>
      <c r="H45" s="26">
        <v>45755</v>
      </c>
      <c r="I45" s="26" t="s">
        <v>192</v>
      </c>
      <c r="J45" s="8" t="s">
        <v>17</v>
      </c>
      <c r="K45" s="26">
        <v>45757</v>
      </c>
      <c r="L45" s="26" t="s">
        <v>191</v>
      </c>
      <c r="M45" s="10"/>
    </row>
    <row r="46" spans="1:13" ht="33.6">
      <c r="A46" s="4" t="s">
        <v>911</v>
      </c>
      <c r="B46" s="5" t="s">
        <v>910</v>
      </c>
      <c r="C46" s="17"/>
      <c r="D46" s="6"/>
      <c r="E46" s="7" t="s">
        <v>20</v>
      </c>
      <c r="F46" s="7" t="s">
        <v>20</v>
      </c>
      <c r="G46" s="8" t="s">
        <v>1300</v>
      </c>
      <c r="H46" s="26">
        <v>45755</v>
      </c>
      <c r="I46" s="26" t="s">
        <v>192</v>
      </c>
      <c r="J46" s="8" t="s">
        <v>17</v>
      </c>
      <c r="K46" s="26">
        <v>45757</v>
      </c>
      <c r="L46" s="26" t="s">
        <v>191</v>
      </c>
      <c r="M46" s="10"/>
    </row>
    <row r="47" spans="1:13" ht="33.6">
      <c r="A47" s="4" t="s">
        <v>909</v>
      </c>
      <c r="B47" s="5" t="s">
        <v>387</v>
      </c>
      <c r="C47" s="6"/>
      <c r="D47" s="6"/>
      <c r="E47" s="7" t="s">
        <v>416</v>
      </c>
      <c r="F47" s="7" t="s">
        <v>416</v>
      </c>
      <c r="G47" s="8" t="s">
        <v>17</v>
      </c>
      <c r="H47" s="26">
        <v>45755</v>
      </c>
      <c r="I47" s="26" t="s">
        <v>192</v>
      </c>
      <c r="J47" s="8" t="s">
        <v>17</v>
      </c>
      <c r="K47" s="26">
        <v>45757</v>
      </c>
      <c r="L47" s="26" t="s">
        <v>191</v>
      </c>
      <c r="M47" s="10"/>
    </row>
    <row r="48" spans="1:13" ht="33.6">
      <c r="A48" s="4" t="s">
        <v>908</v>
      </c>
      <c r="B48" s="5" t="s">
        <v>384</v>
      </c>
      <c r="C48" s="6"/>
      <c r="D48" s="6"/>
      <c r="E48" s="7" t="s">
        <v>20</v>
      </c>
      <c r="F48" s="7" t="s">
        <v>20</v>
      </c>
      <c r="G48" s="8" t="s">
        <v>1300</v>
      </c>
      <c r="H48" s="26">
        <v>45755</v>
      </c>
      <c r="I48" s="26" t="s">
        <v>192</v>
      </c>
      <c r="J48" s="8" t="s">
        <v>17</v>
      </c>
      <c r="K48" s="26">
        <v>45757</v>
      </c>
      <c r="L48" s="26" t="s">
        <v>191</v>
      </c>
      <c r="M48" s="10"/>
    </row>
    <row r="49" spans="1:13" ht="33.6">
      <c r="A49" s="4" t="s">
        <v>907</v>
      </c>
      <c r="B49" s="5" t="s">
        <v>27</v>
      </c>
      <c r="C49" s="6"/>
      <c r="D49" s="6"/>
      <c r="E49" s="7" t="s">
        <v>20</v>
      </c>
      <c r="F49" s="7" t="s">
        <v>20</v>
      </c>
      <c r="G49" s="8" t="s">
        <v>17</v>
      </c>
      <c r="H49" s="26">
        <v>45755</v>
      </c>
      <c r="I49" s="26" t="s">
        <v>192</v>
      </c>
      <c r="J49" s="8" t="s">
        <v>17</v>
      </c>
      <c r="K49" s="26">
        <v>45757</v>
      </c>
      <c r="L49" s="26" t="s">
        <v>191</v>
      </c>
      <c r="M49" s="10"/>
    </row>
    <row r="50" spans="1:13" ht="33.6">
      <c r="A50" s="4" t="s">
        <v>906</v>
      </c>
      <c r="B50" s="5" t="s">
        <v>905</v>
      </c>
      <c r="C50" s="6"/>
      <c r="D50" s="6"/>
      <c r="E50" s="7" t="s">
        <v>25</v>
      </c>
      <c r="F50" s="7" t="s">
        <v>25</v>
      </c>
      <c r="G50" s="8" t="s">
        <v>17</v>
      </c>
      <c r="H50" s="26">
        <v>45755</v>
      </c>
      <c r="I50" s="26" t="s">
        <v>192</v>
      </c>
      <c r="J50" s="8" t="s">
        <v>17</v>
      </c>
      <c r="K50" s="26">
        <v>45757</v>
      </c>
      <c r="L50" s="26" t="s">
        <v>191</v>
      </c>
      <c r="M50" s="10"/>
    </row>
    <row r="51" spans="1:13" ht="16.8">
      <c r="A51" s="179" t="s">
        <v>904</v>
      </c>
      <c r="B51" s="180"/>
      <c r="C51" s="180"/>
      <c r="D51" s="180"/>
      <c r="E51" s="180"/>
      <c r="F51" s="180"/>
      <c r="G51" s="180"/>
      <c r="H51" s="180"/>
      <c r="I51" s="180"/>
      <c r="J51" s="180"/>
      <c r="K51" s="180"/>
      <c r="L51" s="180"/>
      <c r="M51" s="181"/>
    </row>
    <row r="52" spans="1:13" ht="67.2">
      <c r="A52" s="29" t="s">
        <v>903</v>
      </c>
      <c r="B52" s="29" t="s">
        <v>902</v>
      </c>
      <c r="C52" s="29" t="s">
        <v>901</v>
      </c>
      <c r="D52" s="12" t="s">
        <v>890</v>
      </c>
      <c r="E52" s="12" t="s">
        <v>897</v>
      </c>
      <c r="F52" s="12" t="s">
        <v>897</v>
      </c>
      <c r="G52" s="8" t="s">
        <v>17</v>
      </c>
      <c r="H52" s="26">
        <v>45755</v>
      </c>
      <c r="I52" s="26" t="s">
        <v>192</v>
      </c>
      <c r="J52" s="8" t="s">
        <v>17</v>
      </c>
      <c r="K52" s="26">
        <v>45757</v>
      </c>
      <c r="L52" s="26" t="s">
        <v>191</v>
      </c>
      <c r="M52" s="12"/>
    </row>
    <row r="53" spans="1:13" ht="67.2">
      <c r="A53" s="29" t="s">
        <v>900</v>
      </c>
      <c r="B53" s="29" t="s">
        <v>899</v>
      </c>
      <c r="C53" s="29" t="s">
        <v>898</v>
      </c>
      <c r="D53" s="12" t="s">
        <v>890</v>
      </c>
      <c r="E53" s="12" t="s">
        <v>897</v>
      </c>
      <c r="F53" s="12" t="s">
        <v>897</v>
      </c>
      <c r="G53" s="8" t="s">
        <v>1300</v>
      </c>
      <c r="H53" s="26">
        <v>45755</v>
      </c>
      <c r="I53" s="26" t="s">
        <v>192</v>
      </c>
      <c r="J53" s="8" t="s">
        <v>17</v>
      </c>
      <c r="K53" s="26">
        <v>45757</v>
      </c>
      <c r="L53" s="26" t="s">
        <v>191</v>
      </c>
      <c r="M53" s="12"/>
    </row>
    <row r="54" spans="1:13" ht="100.8">
      <c r="A54" s="29" t="s">
        <v>896</v>
      </c>
      <c r="B54" s="29" t="s">
        <v>895</v>
      </c>
      <c r="C54" s="29" t="s">
        <v>894</v>
      </c>
      <c r="D54" s="12" t="s">
        <v>890</v>
      </c>
      <c r="E54" s="12" t="s">
        <v>298</v>
      </c>
      <c r="F54" s="12" t="s">
        <v>298</v>
      </c>
      <c r="G54" s="8" t="s">
        <v>17</v>
      </c>
      <c r="H54" s="26">
        <v>45755</v>
      </c>
      <c r="I54" s="26" t="s">
        <v>192</v>
      </c>
      <c r="J54" s="8" t="s">
        <v>17</v>
      </c>
      <c r="K54" s="26">
        <v>45757</v>
      </c>
      <c r="L54" s="26" t="s">
        <v>191</v>
      </c>
      <c r="M54" s="12"/>
    </row>
    <row r="55" spans="1:13" ht="100.8">
      <c r="A55" s="29" t="s">
        <v>893</v>
      </c>
      <c r="B55" s="29" t="s">
        <v>892</v>
      </c>
      <c r="C55" s="29" t="s">
        <v>891</v>
      </c>
      <c r="D55" s="12" t="s">
        <v>890</v>
      </c>
      <c r="E55" s="12" t="s">
        <v>889</v>
      </c>
      <c r="F55" s="12" t="s">
        <v>889</v>
      </c>
      <c r="G55" s="8" t="s">
        <v>1300</v>
      </c>
      <c r="H55" s="26">
        <v>45755</v>
      </c>
      <c r="I55" s="26" t="s">
        <v>192</v>
      </c>
      <c r="J55" s="8" t="s">
        <v>17</v>
      </c>
      <c r="K55" s="26">
        <v>45757</v>
      </c>
      <c r="L55" s="26" t="s">
        <v>191</v>
      </c>
      <c r="M55" s="17"/>
    </row>
  </sheetData>
  <mergeCells count="15">
    <mergeCell ref="B1:F1"/>
    <mergeCell ref="B2:F2"/>
    <mergeCell ref="G37:I37"/>
    <mergeCell ref="J37:L37"/>
    <mergeCell ref="A39:M39"/>
    <mergeCell ref="E36:E38"/>
    <mergeCell ref="F36:F38"/>
    <mergeCell ref="G36:I36"/>
    <mergeCell ref="J36:L36"/>
    <mergeCell ref="M36:M38"/>
    <mergeCell ref="A51:M51"/>
    <mergeCell ref="A36:A38"/>
    <mergeCell ref="B36:B38"/>
    <mergeCell ref="C36:C38"/>
    <mergeCell ref="D36:D38"/>
  </mergeCells>
  <dataValidations count="1">
    <dataValidation type="list" operator="equal" allowBlank="1" showErrorMessage="1" promptTitle="dfdf" sqref="G40:G50 G52:G55 J40:J50 J52:J55" xr:uid="{00000000-0002-0000-2500-000000000000}">
      <formula1>"Passed,Untested,Failed,Blocked"</formula1>
      <formula2>0</formula2>
    </dataValidation>
  </dataValidation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sheetPr>
  <dimension ref="A1:M37"/>
  <sheetViews>
    <sheetView zoomScale="55" zoomScaleNormal="55" workbookViewId="0">
      <selection activeCell="F36" sqref="F36"/>
    </sheetView>
  </sheetViews>
  <sheetFormatPr defaultRowHeight="14.4"/>
  <cols>
    <col min="1" max="1" width="17.44140625" bestFit="1" customWidth="1"/>
    <col min="2" max="6" width="35.77734375" customWidth="1"/>
    <col min="7" max="13" width="19.33203125" customWidth="1"/>
  </cols>
  <sheetData>
    <row r="1" spans="1:13" ht="16.8">
      <c r="A1" s="20" t="s">
        <v>69</v>
      </c>
      <c r="B1" s="135" t="s">
        <v>70</v>
      </c>
      <c r="C1" s="135"/>
      <c r="D1" s="135"/>
      <c r="E1" s="135"/>
      <c r="F1" s="135"/>
    </row>
    <row r="2" spans="1:13" ht="16.8">
      <c r="A2" s="20" t="s">
        <v>71</v>
      </c>
      <c r="B2" s="136" t="s">
        <v>115</v>
      </c>
      <c r="C2" s="136"/>
      <c r="D2" s="136"/>
      <c r="E2" s="136"/>
      <c r="F2" s="136"/>
    </row>
    <row r="3" spans="1:13" ht="16.8">
      <c r="A3" s="21"/>
      <c r="B3" s="1" t="s">
        <v>73</v>
      </c>
      <c r="C3" s="1" t="s">
        <v>74</v>
      </c>
      <c r="D3" s="1" t="s">
        <v>75</v>
      </c>
      <c r="E3" s="1" t="s">
        <v>76</v>
      </c>
      <c r="F3" s="1" t="s">
        <v>77</v>
      </c>
    </row>
    <row r="4" spans="1:13" ht="16.8">
      <c r="A4" s="22" t="s">
        <v>78</v>
      </c>
      <c r="B4" s="23">
        <f xml:space="preserve"> B5 - C4</f>
        <v>18</v>
      </c>
      <c r="C4" s="23">
        <f>COUNTIF(G1:G100, "Failed")</f>
        <v>8</v>
      </c>
      <c r="D4" s="23">
        <v>0</v>
      </c>
      <c r="E4" s="23">
        <v>0</v>
      </c>
      <c r="F4" s="21">
        <v>26</v>
      </c>
    </row>
    <row r="5" spans="1:13" ht="16.8">
      <c r="A5" s="22" t="s">
        <v>79</v>
      </c>
      <c r="B5" s="23">
        <v>26</v>
      </c>
      <c r="C5" s="23">
        <v>0</v>
      </c>
      <c r="D5" s="23">
        <v>0</v>
      </c>
      <c r="E5" s="23">
        <v>0</v>
      </c>
      <c r="F5" s="21">
        <v>26</v>
      </c>
    </row>
    <row r="6" spans="1:13" ht="406.2" customHeight="1">
      <c r="A6" s="137"/>
      <c r="B6" s="137"/>
      <c r="C6" s="137"/>
      <c r="D6" s="137"/>
      <c r="E6" s="137"/>
      <c r="F6" s="137"/>
    </row>
    <row r="7" spans="1:13" ht="16.8">
      <c r="A7" s="141" t="s">
        <v>0</v>
      </c>
      <c r="B7" s="141" t="s">
        <v>1</v>
      </c>
      <c r="C7" s="141" t="s">
        <v>2</v>
      </c>
      <c r="D7" s="141" t="s">
        <v>3</v>
      </c>
      <c r="E7" s="141" t="s">
        <v>4</v>
      </c>
      <c r="F7" s="141" t="s">
        <v>5</v>
      </c>
      <c r="G7" s="141" t="s">
        <v>6</v>
      </c>
      <c r="H7" s="141"/>
      <c r="I7" s="141"/>
      <c r="J7" s="141" t="s">
        <v>6</v>
      </c>
      <c r="K7" s="141"/>
      <c r="L7" s="141"/>
      <c r="M7" s="141" t="s">
        <v>7</v>
      </c>
    </row>
    <row r="8" spans="1:13" ht="16.8">
      <c r="A8" s="141"/>
      <c r="B8" s="141"/>
      <c r="C8" s="141"/>
      <c r="D8" s="141"/>
      <c r="E8" s="141"/>
      <c r="F8" s="141"/>
      <c r="G8" s="141" t="s">
        <v>8</v>
      </c>
      <c r="H8" s="141"/>
      <c r="I8" s="141"/>
      <c r="J8" s="141" t="s">
        <v>9</v>
      </c>
      <c r="K8" s="141"/>
      <c r="L8" s="141"/>
      <c r="M8" s="141"/>
    </row>
    <row r="9" spans="1:13" ht="16.8">
      <c r="A9" s="141"/>
      <c r="B9" s="141"/>
      <c r="C9" s="141"/>
      <c r="D9" s="141"/>
      <c r="E9" s="141"/>
      <c r="F9" s="141"/>
      <c r="G9" s="1" t="s">
        <v>10</v>
      </c>
      <c r="H9" s="2" t="s">
        <v>11</v>
      </c>
      <c r="I9" s="1" t="s">
        <v>12</v>
      </c>
      <c r="J9" s="1" t="s">
        <v>10</v>
      </c>
      <c r="K9" s="2" t="s">
        <v>11</v>
      </c>
      <c r="L9" s="1" t="s">
        <v>12</v>
      </c>
      <c r="M9" s="141"/>
    </row>
    <row r="10" spans="1:13" ht="16.8">
      <c r="A10" s="142" t="s">
        <v>116</v>
      </c>
      <c r="B10" s="142"/>
      <c r="C10" s="142"/>
      <c r="D10" s="142"/>
      <c r="E10" s="142"/>
      <c r="F10" s="142"/>
      <c r="G10" s="142"/>
      <c r="H10" s="142"/>
      <c r="I10" s="142"/>
      <c r="J10" s="142"/>
      <c r="K10" s="142"/>
      <c r="L10" s="142"/>
      <c r="M10" s="142"/>
    </row>
    <row r="11" spans="1:13" ht="33.6">
      <c r="A11" s="4" t="s">
        <v>117</v>
      </c>
      <c r="B11" s="5" t="s">
        <v>118</v>
      </c>
      <c r="C11" s="6"/>
      <c r="D11" s="6"/>
      <c r="E11" s="7" t="s">
        <v>20</v>
      </c>
      <c r="F11" s="7" t="s">
        <v>16</v>
      </c>
      <c r="G11" s="8" t="s">
        <v>17</v>
      </c>
      <c r="H11" s="19">
        <v>45755</v>
      </c>
      <c r="I11" s="8" t="s">
        <v>191</v>
      </c>
      <c r="J11" s="8" t="s">
        <v>17</v>
      </c>
      <c r="K11" s="9">
        <v>45757</v>
      </c>
      <c r="L11" s="8" t="s">
        <v>192</v>
      </c>
      <c r="M11" s="10"/>
    </row>
    <row r="12" spans="1:13" ht="33.6">
      <c r="A12" s="4" t="s">
        <v>119</v>
      </c>
      <c r="B12" s="5" t="s">
        <v>120</v>
      </c>
      <c r="C12" s="6"/>
      <c r="D12" s="6"/>
      <c r="E12" s="7" t="s">
        <v>20</v>
      </c>
      <c r="F12" s="7" t="s">
        <v>20</v>
      </c>
      <c r="G12" s="8" t="s">
        <v>17</v>
      </c>
      <c r="H12" s="19">
        <v>45755</v>
      </c>
      <c r="I12" s="8" t="s">
        <v>191</v>
      </c>
      <c r="J12" s="8" t="s">
        <v>17</v>
      </c>
      <c r="K12" s="9">
        <v>45757</v>
      </c>
      <c r="L12" s="8" t="s">
        <v>192</v>
      </c>
      <c r="M12" s="10"/>
    </row>
    <row r="13" spans="1:13" ht="33.6">
      <c r="A13" s="4" t="s">
        <v>121</v>
      </c>
      <c r="B13" s="5" t="s">
        <v>122</v>
      </c>
      <c r="C13" s="6"/>
      <c r="D13" s="6"/>
      <c r="E13" s="7" t="s">
        <v>20</v>
      </c>
      <c r="F13" s="7" t="s">
        <v>20</v>
      </c>
      <c r="G13" s="8" t="s">
        <v>17</v>
      </c>
      <c r="H13" s="19">
        <v>45755</v>
      </c>
      <c r="I13" s="8" t="s">
        <v>191</v>
      </c>
      <c r="J13" s="8" t="s">
        <v>17</v>
      </c>
      <c r="K13" s="9">
        <v>45757</v>
      </c>
      <c r="L13" s="8" t="s">
        <v>192</v>
      </c>
      <c r="M13" s="10"/>
    </row>
    <row r="14" spans="1:13" ht="33.6">
      <c r="A14" s="4" t="s">
        <v>123</v>
      </c>
      <c r="B14" s="5" t="s">
        <v>124</v>
      </c>
      <c r="C14" s="6"/>
      <c r="D14" s="6"/>
      <c r="E14" s="7" t="s">
        <v>20</v>
      </c>
      <c r="F14" s="7" t="s">
        <v>20</v>
      </c>
      <c r="G14" s="8" t="s">
        <v>17</v>
      </c>
      <c r="H14" s="19">
        <v>45755</v>
      </c>
      <c r="I14" s="8" t="s">
        <v>191</v>
      </c>
      <c r="J14" s="8" t="s">
        <v>17</v>
      </c>
      <c r="K14" s="9">
        <v>45757</v>
      </c>
      <c r="L14" s="8" t="s">
        <v>192</v>
      </c>
      <c r="M14" s="10"/>
    </row>
    <row r="15" spans="1:13" ht="33.6">
      <c r="A15" s="4" t="s">
        <v>125</v>
      </c>
      <c r="B15" s="5" t="s">
        <v>126</v>
      </c>
      <c r="C15" s="6"/>
      <c r="D15" s="6"/>
      <c r="E15" s="7" t="s">
        <v>20</v>
      </c>
      <c r="F15" s="7" t="s">
        <v>20</v>
      </c>
      <c r="G15" s="8" t="s">
        <v>17</v>
      </c>
      <c r="H15" s="19">
        <v>45755</v>
      </c>
      <c r="I15" s="8" t="s">
        <v>191</v>
      </c>
      <c r="J15" s="8" t="s">
        <v>17</v>
      </c>
      <c r="K15" s="9">
        <v>45757</v>
      </c>
      <c r="L15" s="8" t="s">
        <v>192</v>
      </c>
      <c r="M15" s="10"/>
    </row>
    <row r="16" spans="1:13" ht="33.6">
      <c r="A16" s="4" t="s">
        <v>127</v>
      </c>
      <c r="B16" s="11" t="s">
        <v>39</v>
      </c>
      <c r="C16" s="6"/>
      <c r="D16" s="6"/>
      <c r="E16" s="7" t="s">
        <v>20</v>
      </c>
      <c r="F16" s="7" t="s">
        <v>20</v>
      </c>
      <c r="G16" s="8" t="s">
        <v>17</v>
      </c>
      <c r="H16" s="19">
        <v>45755</v>
      </c>
      <c r="I16" s="8" t="s">
        <v>191</v>
      </c>
      <c r="J16" s="8" t="s">
        <v>17</v>
      </c>
      <c r="K16" s="9">
        <v>45757</v>
      </c>
      <c r="L16" s="8" t="s">
        <v>192</v>
      </c>
      <c r="M16" s="10"/>
    </row>
    <row r="17" spans="1:13" ht="33.6">
      <c r="A17" s="4" t="s">
        <v>128</v>
      </c>
      <c r="B17" s="5" t="s">
        <v>85</v>
      </c>
      <c r="C17" s="6"/>
      <c r="D17" s="6"/>
      <c r="E17" s="7" t="s">
        <v>20</v>
      </c>
      <c r="F17" s="7" t="s">
        <v>20</v>
      </c>
      <c r="G17" s="8" t="s">
        <v>17</v>
      </c>
      <c r="H17" s="19">
        <v>45755</v>
      </c>
      <c r="I17" s="8" t="s">
        <v>191</v>
      </c>
      <c r="J17" s="8" t="s">
        <v>17</v>
      </c>
      <c r="K17" s="9">
        <v>45757</v>
      </c>
      <c r="L17" s="8" t="s">
        <v>192</v>
      </c>
      <c r="M17" s="10"/>
    </row>
    <row r="18" spans="1:13" ht="33.6">
      <c r="A18" s="4" t="s">
        <v>129</v>
      </c>
      <c r="B18" s="5" t="s">
        <v>130</v>
      </c>
      <c r="C18" s="6"/>
      <c r="D18" s="6"/>
      <c r="E18" s="7" t="s">
        <v>20</v>
      </c>
      <c r="F18" s="7" t="s">
        <v>20</v>
      </c>
      <c r="G18" s="8" t="s">
        <v>17</v>
      </c>
      <c r="H18" s="19">
        <v>45755</v>
      </c>
      <c r="I18" s="8" t="s">
        <v>191</v>
      </c>
      <c r="J18" s="8" t="s">
        <v>17</v>
      </c>
      <c r="K18" s="9">
        <v>45757</v>
      </c>
      <c r="L18" s="8" t="s">
        <v>192</v>
      </c>
      <c r="M18" s="10"/>
    </row>
    <row r="19" spans="1:13" ht="33.6">
      <c r="A19" s="4" t="s">
        <v>131</v>
      </c>
      <c r="B19" s="5" t="s">
        <v>132</v>
      </c>
      <c r="C19" s="6"/>
      <c r="D19" s="6"/>
      <c r="E19" s="7" t="s">
        <v>20</v>
      </c>
      <c r="F19" s="7" t="s">
        <v>20</v>
      </c>
      <c r="G19" s="8" t="s">
        <v>1300</v>
      </c>
      <c r="H19" s="19">
        <v>45755</v>
      </c>
      <c r="I19" s="8" t="s">
        <v>191</v>
      </c>
      <c r="J19" s="8" t="s">
        <v>17</v>
      </c>
      <c r="K19" s="9">
        <v>45757</v>
      </c>
      <c r="L19" s="8" t="s">
        <v>192</v>
      </c>
      <c r="M19" s="10"/>
    </row>
    <row r="20" spans="1:13" ht="33.6">
      <c r="A20" s="4" t="s">
        <v>133</v>
      </c>
      <c r="B20" s="5" t="s">
        <v>134</v>
      </c>
      <c r="C20" s="6"/>
      <c r="D20" s="6"/>
      <c r="E20" s="7" t="s">
        <v>20</v>
      </c>
      <c r="F20" s="7" t="s">
        <v>20</v>
      </c>
      <c r="G20" s="8" t="s">
        <v>1300</v>
      </c>
      <c r="H20" s="19">
        <v>45755</v>
      </c>
      <c r="I20" s="8" t="s">
        <v>191</v>
      </c>
      <c r="J20" s="8" t="s">
        <v>17</v>
      </c>
      <c r="K20" s="9">
        <v>45757</v>
      </c>
      <c r="L20" s="8" t="s">
        <v>192</v>
      </c>
      <c r="M20" s="10"/>
    </row>
    <row r="21" spans="1:13" ht="33.6">
      <c r="A21" s="4" t="s">
        <v>135</v>
      </c>
      <c r="B21" s="5" t="s">
        <v>136</v>
      </c>
      <c r="C21" s="6"/>
      <c r="D21" s="6"/>
      <c r="E21" s="7" t="s">
        <v>20</v>
      </c>
      <c r="F21" s="7" t="s">
        <v>20</v>
      </c>
      <c r="G21" s="8" t="s">
        <v>1300</v>
      </c>
      <c r="H21" s="19">
        <v>45755</v>
      </c>
      <c r="I21" s="8" t="s">
        <v>191</v>
      </c>
      <c r="J21" s="8" t="s">
        <v>17</v>
      </c>
      <c r="K21" s="9">
        <v>45757</v>
      </c>
      <c r="L21" s="8" t="s">
        <v>192</v>
      </c>
      <c r="M21" s="10"/>
    </row>
    <row r="22" spans="1:13" ht="33.6">
      <c r="A22" s="4" t="s">
        <v>137</v>
      </c>
      <c r="B22" s="5" t="s">
        <v>138</v>
      </c>
      <c r="C22" s="6"/>
      <c r="D22" s="6"/>
      <c r="E22" s="7" t="s">
        <v>20</v>
      </c>
      <c r="F22" s="7" t="s">
        <v>20</v>
      </c>
      <c r="G22" s="8" t="s">
        <v>1300</v>
      </c>
      <c r="H22" s="19">
        <v>45755</v>
      </c>
      <c r="I22" s="8" t="s">
        <v>191</v>
      </c>
      <c r="J22" s="8" t="s">
        <v>17</v>
      </c>
      <c r="K22" s="9">
        <v>45757</v>
      </c>
      <c r="L22" s="8" t="s">
        <v>192</v>
      </c>
      <c r="M22" s="10"/>
    </row>
    <row r="23" spans="1:13" ht="33.6">
      <c r="A23" s="4" t="s">
        <v>139</v>
      </c>
      <c r="B23" s="5" t="s">
        <v>140</v>
      </c>
      <c r="C23" s="6"/>
      <c r="D23" s="6"/>
      <c r="E23" s="7" t="s">
        <v>25</v>
      </c>
      <c r="F23" s="7" t="s">
        <v>25</v>
      </c>
      <c r="G23" s="8" t="s">
        <v>17</v>
      </c>
      <c r="H23" s="19">
        <v>45755</v>
      </c>
      <c r="I23" s="8" t="s">
        <v>191</v>
      </c>
      <c r="J23" s="8" t="s">
        <v>17</v>
      </c>
      <c r="K23" s="9">
        <v>45757</v>
      </c>
      <c r="L23" s="8" t="s">
        <v>192</v>
      </c>
      <c r="M23" s="10"/>
    </row>
    <row r="24" spans="1:13" ht="16.8">
      <c r="A24" s="143" t="s">
        <v>141</v>
      </c>
      <c r="B24" s="144"/>
      <c r="C24" s="144"/>
      <c r="D24" s="144"/>
      <c r="E24" s="144"/>
      <c r="F24" s="144"/>
      <c r="G24" s="144"/>
      <c r="H24" s="144"/>
      <c r="I24" s="144"/>
      <c r="J24" s="144"/>
      <c r="K24" s="144"/>
      <c r="L24" s="144"/>
      <c r="M24" s="145"/>
    </row>
    <row r="25" spans="1:13" ht="33.6">
      <c r="A25" s="29" t="s">
        <v>142</v>
      </c>
      <c r="B25" s="29" t="s">
        <v>143</v>
      </c>
      <c r="C25" s="29" t="s">
        <v>144</v>
      </c>
      <c r="D25" s="14" t="s">
        <v>46</v>
      </c>
      <c r="E25" s="12" t="s">
        <v>145</v>
      </c>
      <c r="F25" s="12" t="s">
        <v>145</v>
      </c>
      <c r="G25" s="8" t="s">
        <v>17</v>
      </c>
      <c r="H25" s="19">
        <v>45755</v>
      </c>
      <c r="I25" s="8" t="s">
        <v>191</v>
      </c>
      <c r="J25" s="8" t="s">
        <v>17</v>
      </c>
      <c r="K25" s="9">
        <v>45757</v>
      </c>
      <c r="L25" s="8" t="s">
        <v>192</v>
      </c>
      <c r="M25" s="12"/>
    </row>
    <row r="26" spans="1:13" ht="33.6">
      <c r="A26" s="29" t="s">
        <v>146</v>
      </c>
      <c r="B26" s="29" t="s">
        <v>147</v>
      </c>
      <c r="C26" s="29" t="s">
        <v>148</v>
      </c>
      <c r="D26" s="14" t="s">
        <v>46</v>
      </c>
      <c r="E26" s="12" t="s">
        <v>149</v>
      </c>
      <c r="F26" s="12" t="s">
        <v>149</v>
      </c>
      <c r="G26" s="8" t="s">
        <v>17</v>
      </c>
      <c r="H26" s="19">
        <v>45755</v>
      </c>
      <c r="I26" s="8" t="s">
        <v>191</v>
      </c>
      <c r="J26" s="8" t="s">
        <v>17</v>
      </c>
      <c r="K26" s="9">
        <v>45757</v>
      </c>
      <c r="L26" s="8" t="s">
        <v>192</v>
      </c>
      <c r="M26" s="12"/>
    </row>
    <row r="27" spans="1:13" ht="33.6">
      <c r="A27" s="29" t="s">
        <v>150</v>
      </c>
      <c r="B27" s="29" t="s">
        <v>151</v>
      </c>
      <c r="C27" s="29" t="s">
        <v>152</v>
      </c>
      <c r="D27" s="14" t="s">
        <v>46</v>
      </c>
      <c r="E27" s="12" t="s">
        <v>153</v>
      </c>
      <c r="F27" s="12" t="s">
        <v>153</v>
      </c>
      <c r="G27" s="8" t="s">
        <v>17</v>
      </c>
      <c r="H27" s="19">
        <v>45755</v>
      </c>
      <c r="I27" s="8" t="s">
        <v>191</v>
      </c>
      <c r="J27" s="8" t="s">
        <v>17</v>
      </c>
      <c r="K27" s="9">
        <v>45757</v>
      </c>
      <c r="L27" s="8" t="s">
        <v>192</v>
      </c>
      <c r="M27" s="12"/>
    </row>
    <row r="28" spans="1:13" ht="38.549999999999997" customHeight="1">
      <c r="A28" s="29" t="s">
        <v>154</v>
      </c>
      <c r="B28" s="29" t="s">
        <v>155</v>
      </c>
      <c r="C28" s="29" t="s">
        <v>156</v>
      </c>
      <c r="D28" s="14" t="s">
        <v>46</v>
      </c>
      <c r="E28" s="12" t="s">
        <v>157</v>
      </c>
      <c r="F28" s="12" t="s">
        <v>157</v>
      </c>
      <c r="G28" s="8" t="s">
        <v>17</v>
      </c>
      <c r="H28" s="19">
        <v>45755</v>
      </c>
      <c r="I28" s="8" t="s">
        <v>191</v>
      </c>
      <c r="J28" s="8" t="s">
        <v>17</v>
      </c>
      <c r="K28" s="9">
        <v>45757</v>
      </c>
      <c r="L28" s="8" t="s">
        <v>192</v>
      </c>
      <c r="M28" s="12"/>
    </row>
    <row r="29" spans="1:13" ht="33.6">
      <c r="A29" s="29" t="s">
        <v>158</v>
      </c>
      <c r="B29" s="29" t="s">
        <v>159</v>
      </c>
      <c r="C29" s="29" t="s">
        <v>160</v>
      </c>
      <c r="D29" s="14" t="s">
        <v>46</v>
      </c>
      <c r="E29" s="12" t="s">
        <v>1194</v>
      </c>
      <c r="F29" s="12" t="s">
        <v>1194</v>
      </c>
      <c r="G29" s="8" t="s">
        <v>17</v>
      </c>
      <c r="H29" s="19">
        <v>45755</v>
      </c>
      <c r="I29" s="8" t="s">
        <v>191</v>
      </c>
      <c r="J29" s="8" t="s">
        <v>17</v>
      </c>
      <c r="K29" s="9">
        <v>45757</v>
      </c>
      <c r="L29" s="8" t="s">
        <v>192</v>
      </c>
      <c r="M29" s="12"/>
    </row>
    <row r="30" spans="1:13" ht="70.05" customHeight="1">
      <c r="A30" s="29" t="s">
        <v>161</v>
      </c>
      <c r="B30" s="29" t="s">
        <v>1197</v>
      </c>
      <c r="C30" s="29" t="s">
        <v>1198</v>
      </c>
      <c r="D30" s="14" t="s">
        <v>46</v>
      </c>
      <c r="E30" s="12" t="s">
        <v>1199</v>
      </c>
      <c r="F30" s="12" t="s">
        <v>1199</v>
      </c>
      <c r="G30" s="8" t="s">
        <v>1300</v>
      </c>
      <c r="H30" s="19">
        <v>45755</v>
      </c>
      <c r="I30" s="8" t="s">
        <v>191</v>
      </c>
      <c r="J30" s="8" t="s">
        <v>17</v>
      </c>
      <c r="K30" s="9">
        <v>45757</v>
      </c>
      <c r="L30" s="8" t="s">
        <v>192</v>
      </c>
      <c r="M30" s="12"/>
    </row>
    <row r="31" spans="1:13" ht="70.05" customHeight="1">
      <c r="A31" s="29" t="s">
        <v>164</v>
      </c>
      <c r="B31" s="29" t="s">
        <v>1201</v>
      </c>
      <c r="C31" s="29" t="s">
        <v>1200</v>
      </c>
      <c r="D31" s="14" t="s">
        <v>46</v>
      </c>
      <c r="E31" s="12" t="s">
        <v>1202</v>
      </c>
      <c r="F31" s="12" t="s">
        <v>1202</v>
      </c>
      <c r="G31" s="8" t="s">
        <v>17</v>
      </c>
      <c r="H31" s="19">
        <v>45755</v>
      </c>
      <c r="I31" s="8" t="s">
        <v>191</v>
      </c>
      <c r="J31" s="8" t="s">
        <v>17</v>
      </c>
      <c r="K31" s="9">
        <v>45757</v>
      </c>
      <c r="L31" s="8" t="s">
        <v>192</v>
      </c>
      <c r="M31" s="12"/>
    </row>
    <row r="32" spans="1:13" ht="70.05" customHeight="1">
      <c r="A32" s="29" t="s">
        <v>167</v>
      </c>
      <c r="B32" s="29" t="s">
        <v>1203</v>
      </c>
      <c r="C32" s="29" t="s">
        <v>1204</v>
      </c>
      <c r="D32" s="14" t="s">
        <v>46</v>
      </c>
      <c r="E32" s="12" t="s">
        <v>1202</v>
      </c>
      <c r="F32" s="12" t="s">
        <v>1202</v>
      </c>
      <c r="G32" s="8" t="s">
        <v>17</v>
      </c>
      <c r="H32" s="19">
        <v>45755</v>
      </c>
      <c r="I32" s="8" t="s">
        <v>191</v>
      </c>
      <c r="J32" s="8" t="s">
        <v>17</v>
      </c>
      <c r="K32" s="9">
        <v>45757</v>
      </c>
      <c r="L32" s="8" t="s">
        <v>192</v>
      </c>
      <c r="M32" s="12"/>
    </row>
    <row r="33" spans="1:13" ht="55.95" customHeight="1">
      <c r="A33" s="29" t="s">
        <v>1302</v>
      </c>
      <c r="B33" s="29" t="s">
        <v>1191</v>
      </c>
      <c r="C33" s="29" t="s">
        <v>1192</v>
      </c>
      <c r="D33" s="14" t="s">
        <v>46</v>
      </c>
      <c r="E33" s="12" t="s">
        <v>1193</v>
      </c>
      <c r="F33" s="12" t="s">
        <v>1193</v>
      </c>
      <c r="G33" s="8" t="s">
        <v>1300</v>
      </c>
      <c r="H33" s="19">
        <v>45755</v>
      </c>
      <c r="I33" s="8" t="s">
        <v>191</v>
      </c>
      <c r="J33" s="8" t="s">
        <v>17</v>
      </c>
      <c r="K33" s="9">
        <v>45757</v>
      </c>
      <c r="L33" s="8" t="s">
        <v>192</v>
      </c>
      <c r="M33" s="12"/>
    </row>
    <row r="34" spans="1:13" ht="36" customHeight="1">
      <c r="A34" s="29" t="s">
        <v>174</v>
      </c>
      <c r="B34" s="29" t="s">
        <v>162</v>
      </c>
      <c r="C34" s="29" t="s">
        <v>1195</v>
      </c>
      <c r="D34" s="14" t="s">
        <v>46</v>
      </c>
      <c r="E34" s="12" t="s">
        <v>163</v>
      </c>
      <c r="F34" s="12" t="s">
        <v>163</v>
      </c>
      <c r="G34" s="8" t="s">
        <v>17</v>
      </c>
      <c r="H34" s="19">
        <v>45755</v>
      </c>
      <c r="I34" s="8" t="s">
        <v>191</v>
      </c>
      <c r="J34" s="8" t="s">
        <v>17</v>
      </c>
      <c r="K34" s="9">
        <v>45757</v>
      </c>
      <c r="L34" s="8" t="s">
        <v>192</v>
      </c>
      <c r="M34" s="12"/>
    </row>
    <row r="35" spans="1:13" ht="36.450000000000003" customHeight="1">
      <c r="A35" s="29" t="s">
        <v>1205</v>
      </c>
      <c r="B35" s="29" t="s">
        <v>165</v>
      </c>
      <c r="C35" s="29" t="s">
        <v>1196</v>
      </c>
      <c r="D35" s="14" t="s">
        <v>46</v>
      </c>
      <c r="E35" s="12" t="s">
        <v>166</v>
      </c>
      <c r="F35" s="12" t="s">
        <v>166</v>
      </c>
      <c r="G35" s="8" t="s">
        <v>17</v>
      </c>
      <c r="H35" s="19">
        <v>45755</v>
      </c>
      <c r="I35" s="8" t="s">
        <v>191</v>
      </c>
      <c r="J35" s="8" t="s">
        <v>17</v>
      </c>
      <c r="K35" s="9">
        <v>45757</v>
      </c>
      <c r="L35" s="8" t="s">
        <v>192</v>
      </c>
      <c r="M35" s="12"/>
    </row>
    <row r="36" spans="1:13" ht="50.4">
      <c r="A36" s="29" t="s">
        <v>1206</v>
      </c>
      <c r="B36" s="29" t="s">
        <v>168</v>
      </c>
      <c r="C36" s="29" t="s">
        <v>169</v>
      </c>
      <c r="D36" s="14" t="s">
        <v>46</v>
      </c>
      <c r="E36" s="12" t="s">
        <v>170</v>
      </c>
      <c r="F36" s="12" t="s">
        <v>170</v>
      </c>
      <c r="G36" s="8" t="s">
        <v>1300</v>
      </c>
      <c r="H36" s="19">
        <v>45755</v>
      </c>
      <c r="I36" s="8" t="s">
        <v>191</v>
      </c>
      <c r="J36" s="8" t="s">
        <v>17</v>
      </c>
      <c r="K36" s="9">
        <v>45757</v>
      </c>
      <c r="L36" s="8" t="s">
        <v>192</v>
      </c>
      <c r="M36" s="12"/>
    </row>
    <row r="37" spans="1:13" ht="50.4">
      <c r="A37" s="29" t="s">
        <v>1207</v>
      </c>
      <c r="B37" s="29" t="s">
        <v>171</v>
      </c>
      <c r="C37" s="29" t="s">
        <v>172</v>
      </c>
      <c r="D37" s="14" t="s">
        <v>46</v>
      </c>
      <c r="E37" s="12" t="s">
        <v>173</v>
      </c>
      <c r="F37" s="12" t="s">
        <v>173</v>
      </c>
      <c r="G37" s="8" t="s">
        <v>1300</v>
      </c>
      <c r="H37" s="19">
        <v>45755</v>
      </c>
      <c r="I37" s="8" t="s">
        <v>191</v>
      </c>
      <c r="J37" s="8" t="s">
        <v>17</v>
      </c>
      <c r="K37" s="9">
        <v>45757</v>
      </c>
      <c r="L37" s="8" t="s">
        <v>192</v>
      </c>
      <c r="M37" s="12"/>
    </row>
  </sheetData>
  <mergeCells count="16">
    <mergeCell ref="B1:F1"/>
    <mergeCell ref="B2:F2"/>
    <mergeCell ref="A6:F6"/>
    <mergeCell ref="A7:A9"/>
    <mergeCell ref="B7:B9"/>
    <mergeCell ref="C7:C9"/>
    <mergeCell ref="D7:D9"/>
    <mergeCell ref="E7:E9"/>
    <mergeCell ref="F7:F9"/>
    <mergeCell ref="A24:M24"/>
    <mergeCell ref="G7:I7"/>
    <mergeCell ref="J7:L7"/>
    <mergeCell ref="M7:M9"/>
    <mergeCell ref="G8:I8"/>
    <mergeCell ref="J8:L8"/>
    <mergeCell ref="A10:M10"/>
  </mergeCells>
  <dataValidations count="1">
    <dataValidation type="list" operator="equal" allowBlank="1" showErrorMessage="1" promptTitle="dfdf" sqref="G11:G23 J11:J23 J25:J37 G25:G37" xr:uid="{00000000-0002-0000-0300-000000000000}">
      <formula1>"Passed,Untested,Failed,Blocked"</formula1>
      <formula2>0</formula2>
    </dataValidation>
  </dataValidations>
  <pageMargins left="0.7" right="0.7" top="0.75" bottom="0.75" header="0.3" footer="0.3"/>
  <pageSetup paperSize="9" orientation="portrait" horizontalDpi="4294967292"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5">
    <tabColor theme="9"/>
  </sheetPr>
  <dimension ref="A1:O27"/>
  <sheetViews>
    <sheetView zoomScale="55" zoomScaleNormal="55" workbookViewId="0">
      <selection activeCell="E7" sqref="E7"/>
    </sheetView>
  </sheetViews>
  <sheetFormatPr defaultRowHeight="14.4"/>
  <cols>
    <col min="1" max="1" width="21.6640625" customWidth="1"/>
    <col min="2" max="2" width="30.21875" customWidth="1"/>
    <col min="3" max="3" width="46.44140625" customWidth="1"/>
    <col min="4" max="4" width="29.109375" customWidth="1"/>
    <col min="5" max="5" width="40.44140625" customWidth="1"/>
    <col min="6" max="6" width="36.33203125" customWidth="1"/>
    <col min="7" max="7" width="15.6640625" customWidth="1"/>
    <col min="8" max="8" width="17.33203125" customWidth="1"/>
    <col min="9" max="9" width="16.77734375" customWidth="1"/>
    <col min="10" max="10" width="17" customWidth="1"/>
    <col min="11" max="12" width="18" customWidth="1"/>
    <col min="13" max="13" width="16.21875" customWidth="1"/>
  </cols>
  <sheetData>
    <row r="1" spans="1:13" ht="16.8">
      <c r="A1" s="20" t="s">
        <v>69</v>
      </c>
      <c r="B1" s="135" t="s">
        <v>70</v>
      </c>
      <c r="C1" s="135"/>
      <c r="D1" s="135"/>
      <c r="E1" s="135"/>
      <c r="F1" s="135"/>
    </row>
    <row r="2" spans="1:13" ht="16.8">
      <c r="A2" s="20" t="s">
        <v>71</v>
      </c>
      <c r="B2" s="136" t="s">
        <v>1361</v>
      </c>
      <c r="C2" s="136"/>
      <c r="D2" s="136"/>
      <c r="E2" s="136"/>
      <c r="F2" s="136"/>
    </row>
    <row r="3" spans="1:13" ht="16.8">
      <c r="A3" s="21"/>
      <c r="B3" s="108" t="s">
        <v>73</v>
      </c>
      <c r="C3" s="108" t="s">
        <v>74</v>
      </c>
      <c r="D3" s="108" t="s">
        <v>75</v>
      </c>
      <c r="E3" s="108" t="s">
        <v>632</v>
      </c>
      <c r="F3" s="108" t="s">
        <v>77</v>
      </c>
    </row>
    <row r="4" spans="1:13" ht="16.8">
      <c r="A4" s="22" t="s">
        <v>78</v>
      </c>
      <c r="B4" s="23">
        <f xml:space="preserve"> B5 - C4</f>
        <v>9</v>
      </c>
      <c r="C4" s="23">
        <f>COUNTIF(G1:G100, "Failed")</f>
        <v>6</v>
      </c>
      <c r="D4" s="23">
        <v>0</v>
      </c>
      <c r="E4" s="23">
        <v>0</v>
      </c>
      <c r="F4" s="21">
        <v>15</v>
      </c>
    </row>
    <row r="5" spans="1:13" ht="16.8">
      <c r="A5" s="22" t="s">
        <v>79</v>
      </c>
      <c r="B5" s="23">
        <v>15</v>
      </c>
      <c r="C5" s="23">
        <v>0</v>
      </c>
      <c r="D5" s="23">
        <v>0</v>
      </c>
      <c r="E5" s="23">
        <v>0</v>
      </c>
      <c r="F5" s="21">
        <v>15</v>
      </c>
    </row>
    <row r="6" spans="1:13" ht="213.6" customHeight="1">
      <c r="A6" s="111"/>
      <c r="B6" s="112"/>
      <c r="C6" s="112"/>
      <c r="D6" s="112"/>
      <c r="E6" s="112"/>
      <c r="F6" s="113"/>
    </row>
    <row r="7" spans="1:13" ht="409.6" customHeight="1"/>
    <row r="8" spans="1:13" ht="16.8">
      <c r="A8" s="141" t="s">
        <v>0</v>
      </c>
      <c r="B8" s="141" t="s">
        <v>1</v>
      </c>
      <c r="C8" s="141" t="s">
        <v>2</v>
      </c>
      <c r="D8" s="141" t="s">
        <v>3</v>
      </c>
      <c r="E8" s="141" t="s">
        <v>4</v>
      </c>
      <c r="F8" s="141" t="s">
        <v>5</v>
      </c>
      <c r="G8" s="141" t="s">
        <v>6</v>
      </c>
      <c r="H8" s="141"/>
      <c r="I8" s="141"/>
      <c r="J8" s="141" t="s">
        <v>6</v>
      </c>
      <c r="K8" s="141"/>
      <c r="L8" s="141"/>
      <c r="M8" s="141" t="s">
        <v>7</v>
      </c>
    </row>
    <row r="9" spans="1:13" ht="16.8">
      <c r="A9" s="141"/>
      <c r="B9" s="141"/>
      <c r="C9" s="141"/>
      <c r="D9" s="141"/>
      <c r="E9" s="141"/>
      <c r="F9" s="141"/>
      <c r="G9" s="141" t="s">
        <v>8</v>
      </c>
      <c r="H9" s="141"/>
      <c r="I9" s="141"/>
      <c r="J9" s="141" t="s">
        <v>9</v>
      </c>
      <c r="K9" s="141"/>
      <c r="L9" s="141"/>
      <c r="M9" s="141"/>
    </row>
    <row r="10" spans="1:13" ht="33.6">
      <c r="A10" s="141"/>
      <c r="B10" s="141"/>
      <c r="C10" s="141"/>
      <c r="D10" s="141"/>
      <c r="E10" s="141"/>
      <c r="F10" s="141"/>
      <c r="G10" s="108" t="s">
        <v>10</v>
      </c>
      <c r="H10" s="2" t="s">
        <v>11</v>
      </c>
      <c r="I10" s="108" t="s">
        <v>12</v>
      </c>
      <c r="J10" s="108" t="s">
        <v>10</v>
      </c>
      <c r="K10" s="2" t="s">
        <v>11</v>
      </c>
      <c r="L10" s="108" t="s">
        <v>12</v>
      </c>
      <c r="M10" s="141"/>
    </row>
    <row r="11" spans="1:13" ht="16.8">
      <c r="A11" s="142" t="s">
        <v>1363</v>
      </c>
      <c r="B11" s="142"/>
      <c r="C11" s="142"/>
      <c r="D11" s="142"/>
      <c r="E11" s="142"/>
      <c r="F11" s="142"/>
      <c r="G11" s="142"/>
      <c r="H11" s="142"/>
      <c r="I11" s="142"/>
      <c r="J11" s="142"/>
      <c r="K11" s="142"/>
      <c r="L11" s="142"/>
      <c r="M11" s="142"/>
    </row>
    <row r="12" spans="1:13" ht="33.6">
      <c r="A12" s="4" t="s">
        <v>1364</v>
      </c>
      <c r="B12" s="5" t="s">
        <v>329</v>
      </c>
      <c r="C12" s="6"/>
      <c r="D12" s="6"/>
      <c r="E12" s="7" t="s">
        <v>20</v>
      </c>
      <c r="F12" s="7" t="s">
        <v>20</v>
      </c>
      <c r="G12" s="8" t="s">
        <v>1300</v>
      </c>
      <c r="H12" s="9">
        <v>45755</v>
      </c>
      <c r="I12" s="26" t="s">
        <v>194</v>
      </c>
      <c r="J12" s="8" t="s">
        <v>17</v>
      </c>
      <c r="K12" s="9">
        <v>45757</v>
      </c>
      <c r="L12" s="26" t="s">
        <v>193</v>
      </c>
      <c r="M12" s="10"/>
    </row>
    <row r="13" spans="1:13" ht="33.6">
      <c r="A13" s="4" t="s">
        <v>1365</v>
      </c>
      <c r="B13" s="5" t="s">
        <v>1373</v>
      </c>
      <c r="C13" s="6"/>
      <c r="D13" s="6"/>
      <c r="E13" s="7" t="s">
        <v>20</v>
      </c>
      <c r="F13" s="7" t="s">
        <v>20</v>
      </c>
      <c r="G13" s="8" t="s">
        <v>17</v>
      </c>
      <c r="H13" s="9">
        <v>45755</v>
      </c>
      <c r="I13" s="26" t="s">
        <v>194</v>
      </c>
      <c r="J13" s="8" t="s">
        <v>17</v>
      </c>
      <c r="K13" s="9">
        <v>45757</v>
      </c>
      <c r="L13" s="26" t="s">
        <v>193</v>
      </c>
      <c r="M13" s="10"/>
    </row>
    <row r="14" spans="1:13" ht="33.6">
      <c r="A14" s="4" t="s">
        <v>1366</v>
      </c>
      <c r="B14" s="5" t="s">
        <v>321</v>
      </c>
      <c r="C14" s="6"/>
      <c r="D14" s="6"/>
      <c r="E14" s="7" t="s">
        <v>20</v>
      </c>
      <c r="F14" s="7" t="s">
        <v>20</v>
      </c>
      <c r="G14" s="8" t="s">
        <v>17</v>
      </c>
      <c r="H14" s="9">
        <v>45755</v>
      </c>
      <c r="I14" s="26" t="s">
        <v>194</v>
      </c>
      <c r="J14" s="8" t="s">
        <v>17</v>
      </c>
      <c r="K14" s="9">
        <v>45757</v>
      </c>
      <c r="L14" s="26" t="s">
        <v>193</v>
      </c>
      <c r="M14" s="10"/>
    </row>
    <row r="15" spans="1:13" ht="33.6">
      <c r="A15" s="4" t="s">
        <v>1367</v>
      </c>
      <c r="B15" s="5" t="s">
        <v>327</v>
      </c>
      <c r="C15" s="6"/>
      <c r="D15" s="6"/>
      <c r="E15" s="7" t="s">
        <v>20</v>
      </c>
      <c r="F15" s="7" t="s">
        <v>20</v>
      </c>
      <c r="G15" s="8" t="s">
        <v>17</v>
      </c>
      <c r="H15" s="9">
        <v>45755</v>
      </c>
      <c r="I15" s="26" t="s">
        <v>194</v>
      </c>
      <c r="J15" s="8" t="s">
        <v>17</v>
      </c>
      <c r="K15" s="9">
        <v>45757</v>
      </c>
      <c r="L15" s="26" t="s">
        <v>193</v>
      </c>
      <c r="M15" s="10"/>
    </row>
    <row r="16" spans="1:13" ht="33.6">
      <c r="A16" s="4" t="s">
        <v>1368</v>
      </c>
      <c r="B16" s="5" t="s">
        <v>319</v>
      </c>
      <c r="C16" s="6"/>
      <c r="D16" s="6"/>
      <c r="E16" s="7" t="s">
        <v>20</v>
      </c>
      <c r="F16" s="7" t="s">
        <v>20</v>
      </c>
      <c r="G16" s="8" t="s">
        <v>17</v>
      </c>
      <c r="H16" s="9">
        <v>45755</v>
      </c>
      <c r="I16" s="26" t="s">
        <v>194</v>
      </c>
      <c r="J16" s="8" t="s">
        <v>17</v>
      </c>
      <c r="K16" s="9">
        <v>45757</v>
      </c>
      <c r="L16" s="26" t="s">
        <v>193</v>
      </c>
      <c r="M16" s="10"/>
    </row>
    <row r="17" spans="1:15" ht="33.6">
      <c r="A17" s="4" t="s">
        <v>1374</v>
      </c>
      <c r="B17" s="5" t="s">
        <v>323</v>
      </c>
      <c r="C17" s="6"/>
      <c r="D17" s="6"/>
      <c r="E17" s="7" t="s">
        <v>20</v>
      </c>
      <c r="F17" s="7" t="s">
        <v>20</v>
      </c>
      <c r="G17" s="8" t="s">
        <v>17</v>
      </c>
      <c r="H17" s="9">
        <v>45755</v>
      </c>
      <c r="I17" s="26" t="s">
        <v>194</v>
      </c>
      <c r="J17" s="8" t="s">
        <v>17</v>
      </c>
      <c r="K17" s="9">
        <v>45757</v>
      </c>
      <c r="L17" s="26" t="s">
        <v>193</v>
      </c>
      <c r="M17" s="10"/>
    </row>
    <row r="18" spans="1:15" ht="27.45" customHeight="1">
      <c r="A18" s="4" t="s">
        <v>1375</v>
      </c>
      <c r="B18" s="5" t="s">
        <v>1379</v>
      </c>
      <c r="C18" s="6"/>
      <c r="D18" s="6"/>
      <c r="E18" s="7" t="s">
        <v>1380</v>
      </c>
      <c r="F18" s="7" t="s">
        <v>1380</v>
      </c>
      <c r="G18" s="8" t="s">
        <v>17</v>
      </c>
      <c r="H18" s="9">
        <v>45756</v>
      </c>
      <c r="I18" s="26" t="s">
        <v>194</v>
      </c>
      <c r="J18" s="8" t="s">
        <v>17</v>
      </c>
      <c r="K18" s="9">
        <v>45758</v>
      </c>
      <c r="L18" s="26" t="s">
        <v>193</v>
      </c>
      <c r="M18" s="10"/>
    </row>
    <row r="19" spans="1:15" ht="30.45" customHeight="1">
      <c r="A19" s="4" t="s">
        <v>1376</v>
      </c>
      <c r="B19" s="5" t="s">
        <v>1381</v>
      </c>
      <c r="C19" s="6"/>
      <c r="D19" s="6"/>
      <c r="E19" s="7" t="s">
        <v>1380</v>
      </c>
      <c r="F19" s="7" t="s">
        <v>1380</v>
      </c>
      <c r="G19" s="8" t="s">
        <v>17</v>
      </c>
      <c r="H19" s="9">
        <v>45757</v>
      </c>
      <c r="I19" s="26" t="s">
        <v>194</v>
      </c>
      <c r="J19" s="8" t="s">
        <v>17</v>
      </c>
      <c r="K19" s="9">
        <v>45759</v>
      </c>
      <c r="L19" s="26" t="s">
        <v>193</v>
      </c>
      <c r="M19" s="10"/>
    </row>
    <row r="20" spans="1:15" ht="36.450000000000003" customHeight="1">
      <c r="A20" s="4" t="s">
        <v>1377</v>
      </c>
      <c r="B20" s="5" t="s">
        <v>1382</v>
      </c>
      <c r="C20" s="6"/>
      <c r="D20" s="6"/>
      <c r="E20" s="7" t="s">
        <v>1383</v>
      </c>
      <c r="F20" s="7" t="s">
        <v>1383</v>
      </c>
      <c r="G20" s="8" t="s">
        <v>1300</v>
      </c>
      <c r="H20" s="9">
        <v>45759</v>
      </c>
      <c r="I20" s="26" t="s">
        <v>194</v>
      </c>
      <c r="J20" s="8" t="s">
        <v>17</v>
      </c>
      <c r="K20" s="9">
        <v>45761</v>
      </c>
      <c r="L20" s="26" t="s">
        <v>193</v>
      </c>
      <c r="M20" s="10"/>
    </row>
    <row r="21" spans="1:15" ht="33.450000000000003" customHeight="1">
      <c r="A21" s="4" t="s">
        <v>1378</v>
      </c>
      <c r="B21" s="5" t="s">
        <v>1382</v>
      </c>
      <c r="C21" s="6"/>
      <c r="D21" s="6"/>
      <c r="E21" s="7" t="s">
        <v>1383</v>
      </c>
      <c r="F21" s="7" t="s">
        <v>1383</v>
      </c>
      <c r="G21" s="8" t="s">
        <v>1300</v>
      </c>
      <c r="H21" s="9">
        <v>45759</v>
      </c>
      <c r="I21" s="26" t="s">
        <v>194</v>
      </c>
      <c r="J21" s="8" t="s">
        <v>17</v>
      </c>
      <c r="K21" s="9">
        <v>45761</v>
      </c>
      <c r="L21" s="26" t="s">
        <v>193</v>
      </c>
      <c r="M21" s="10"/>
    </row>
    <row r="22" spans="1:15" ht="16.8">
      <c r="A22" s="143" t="s">
        <v>1362</v>
      </c>
      <c r="B22" s="144"/>
      <c r="C22" s="144"/>
      <c r="D22" s="144"/>
      <c r="E22" s="144"/>
      <c r="F22" s="144"/>
      <c r="G22" s="144"/>
      <c r="H22" s="144"/>
      <c r="I22" s="144"/>
      <c r="J22" s="144"/>
      <c r="K22" s="144"/>
      <c r="L22" s="144"/>
      <c r="M22" s="145"/>
    </row>
    <row r="23" spans="1:15" ht="54" customHeight="1">
      <c r="A23" s="29" t="s">
        <v>1369</v>
      </c>
      <c r="B23" s="29" t="s">
        <v>1385</v>
      </c>
      <c r="C23" s="29" t="s">
        <v>1386</v>
      </c>
      <c r="D23" s="95" t="s">
        <v>1311</v>
      </c>
      <c r="E23" s="12" t="s">
        <v>1384</v>
      </c>
      <c r="F23" s="12" t="s">
        <v>1384</v>
      </c>
      <c r="G23" s="8" t="s">
        <v>17</v>
      </c>
      <c r="H23" s="19">
        <v>45755</v>
      </c>
      <c r="I23" s="26" t="s">
        <v>194</v>
      </c>
      <c r="J23" s="8" t="s">
        <v>17</v>
      </c>
      <c r="K23" s="9">
        <v>45757</v>
      </c>
      <c r="L23" s="26" t="s">
        <v>193</v>
      </c>
      <c r="M23" s="12"/>
    </row>
    <row r="24" spans="1:15" s="32" customFormat="1" ht="103.2" customHeight="1">
      <c r="A24" s="29" t="s">
        <v>1370</v>
      </c>
      <c r="B24" s="38" t="s">
        <v>300</v>
      </c>
      <c r="C24" s="38" t="s">
        <v>1387</v>
      </c>
      <c r="D24" s="37" t="s">
        <v>288</v>
      </c>
      <c r="E24" s="34" t="s">
        <v>298</v>
      </c>
      <c r="F24" s="34" t="s">
        <v>298</v>
      </c>
      <c r="G24" s="36" t="s">
        <v>1300</v>
      </c>
      <c r="H24" s="35">
        <v>45755</v>
      </c>
      <c r="I24" s="35" t="s">
        <v>286</v>
      </c>
      <c r="J24" s="36" t="s">
        <v>17</v>
      </c>
      <c r="K24" s="35">
        <v>45757</v>
      </c>
      <c r="L24" s="35" t="s">
        <v>194</v>
      </c>
      <c r="M24" s="34"/>
    </row>
    <row r="25" spans="1:15" s="32" customFormat="1" ht="108" customHeight="1">
      <c r="A25" s="29" t="s">
        <v>1371</v>
      </c>
      <c r="B25" s="38" t="s">
        <v>1395</v>
      </c>
      <c r="C25" s="38" t="s">
        <v>1388</v>
      </c>
      <c r="D25" s="37" t="s">
        <v>288</v>
      </c>
      <c r="E25" s="34" t="s">
        <v>1396</v>
      </c>
      <c r="F25" s="34" t="s">
        <v>1396</v>
      </c>
      <c r="G25" s="36" t="s">
        <v>17</v>
      </c>
      <c r="H25" s="35">
        <v>45755</v>
      </c>
      <c r="I25" s="35" t="s">
        <v>286</v>
      </c>
      <c r="J25" s="36" t="s">
        <v>17</v>
      </c>
      <c r="K25" s="35">
        <v>45757</v>
      </c>
      <c r="L25" s="35" t="s">
        <v>194</v>
      </c>
      <c r="M25" s="34"/>
      <c r="N25" s="39"/>
      <c r="O25" s="39"/>
    </row>
    <row r="26" spans="1:15" s="32" customFormat="1" ht="173.55" customHeight="1">
      <c r="A26" s="29" t="s">
        <v>1372</v>
      </c>
      <c r="B26" s="38" t="s">
        <v>1389</v>
      </c>
      <c r="C26" s="38" t="s">
        <v>1390</v>
      </c>
      <c r="D26" s="37" t="s">
        <v>288</v>
      </c>
      <c r="E26" s="34" t="s">
        <v>1391</v>
      </c>
      <c r="F26" s="34" t="s">
        <v>1391</v>
      </c>
      <c r="G26" s="36" t="s">
        <v>1300</v>
      </c>
      <c r="H26" s="35">
        <v>45755</v>
      </c>
      <c r="I26" s="35" t="s">
        <v>286</v>
      </c>
      <c r="J26" s="36" t="s">
        <v>17</v>
      </c>
      <c r="K26" s="35">
        <v>45757</v>
      </c>
      <c r="L26" s="35" t="s">
        <v>194</v>
      </c>
      <c r="M26" s="34"/>
      <c r="N26" s="39"/>
      <c r="O26" s="39"/>
    </row>
    <row r="27" spans="1:15" s="32" customFormat="1" ht="123.6" customHeight="1">
      <c r="A27" s="29" t="s">
        <v>1394</v>
      </c>
      <c r="B27" s="38" t="s">
        <v>1392</v>
      </c>
      <c r="C27" s="38" t="s">
        <v>1393</v>
      </c>
      <c r="D27" s="37" t="s">
        <v>288</v>
      </c>
      <c r="E27" s="34" t="s">
        <v>1318</v>
      </c>
      <c r="F27" s="34" t="s">
        <v>1318</v>
      </c>
      <c r="G27" s="36" t="s">
        <v>1300</v>
      </c>
      <c r="H27" s="35">
        <v>45755</v>
      </c>
      <c r="I27" s="35" t="s">
        <v>286</v>
      </c>
      <c r="J27" s="36" t="s">
        <v>17</v>
      </c>
      <c r="K27" s="35">
        <v>45757</v>
      </c>
      <c r="L27" s="35" t="s">
        <v>194</v>
      </c>
      <c r="M27" s="48"/>
    </row>
  </sheetData>
  <mergeCells count="15">
    <mergeCell ref="B1:F1"/>
    <mergeCell ref="B2:F2"/>
    <mergeCell ref="A8:A10"/>
    <mergeCell ref="B8:B10"/>
    <mergeCell ref="C8:C10"/>
    <mergeCell ref="D8:D10"/>
    <mergeCell ref="E8:E10"/>
    <mergeCell ref="F8:F10"/>
    <mergeCell ref="A22:M22"/>
    <mergeCell ref="G8:I8"/>
    <mergeCell ref="J8:L8"/>
    <mergeCell ref="M8:M10"/>
    <mergeCell ref="G9:I9"/>
    <mergeCell ref="J9:L9"/>
    <mergeCell ref="A11:M11"/>
  </mergeCells>
  <phoneticPr fontId="14" type="noConversion"/>
  <dataValidations count="1">
    <dataValidation type="list" operator="equal" allowBlank="1" showErrorMessage="1" promptTitle="dfdf" sqref="G23:G27 J23:J27 G12:G21 J12:J21" xr:uid="{00000000-0002-0000-0500-000000000000}">
      <formula1>"Passed,Untested,Failed,Blocked"</formula1>
      <formula2>0</formula2>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6">
    <tabColor theme="9"/>
  </sheetPr>
  <dimension ref="A1:M21"/>
  <sheetViews>
    <sheetView zoomScale="70" zoomScaleNormal="70" workbookViewId="0">
      <selection activeCell="F5" sqref="F4:F5"/>
    </sheetView>
  </sheetViews>
  <sheetFormatPr defaultRowHeight="14.4"/>
  <cols>
    <col min="1" max="1" width="19" customWidth="1"/>
    <col min="2" max="2" width="26.77734375" customWidth="1"/>
    <col min="3" max="3" width="23.77734375" customWidth="1"/>
    <col min="4" max="4" width="33.6640625" customWidth="1"/>
    <col min="5" max="5" width="33.77734375" customWidth="1"/>
    <col min="6" max="6" width="34.21875" customWidth="1"/>
    <col min="7" max="7" width="16.21875" customWidth="1"/>
    <col min="8" max="8" width="17.33203125" customWidth="1"/>
    <col min="9" max="9" width="17.77734375" customWidth="1"/>
    <col min="10" max="10" width="15.6640625" customWidth="1"/>
    <col min="11" max="12" width="17.6640625" customWidth="1"/>
    <col min="13" max="13" width="13.5546875" customWidth="1"/>
  </cols>
  <sheetData>
    <row r="1" spans="1:13" ht="16.8">
      <c r="A1" s="20" t="s">
        <v>69</v>
      </c>
      <c r="B1" s="135" t="s">
        <v>70</v>
      </c>
      <c r="C1" s="135"/>
      <c r="D1" s="135"/>
      <c r="E1" s="135"/>
      <c r="F1" s="135"/>
    </row>
    <row r="2" spans="1:13" ht="16.8">
      <c r="A2" s="20" t="s">
        <v>71</v>
      </c>
      <c r="B2" s="136" t="s">
        <v>1301</v>
      </c>
      <c r="C2" s="136"/>
      <c r="D2" s="136"/>
      <c r="E2" s="136"/>
      <c r="F2" s="136"/>
    </row>
    <row r="3" spans="1:13" ht="33.6">
      <c r="A3" s="21"/>
      <c r="B3" s="93" t="s">
        <v>73</v>
      </c>
      <c r="C3" s="93" t="s">
        <v>74</v>
      </c>
      <c r="D3" s="93" t="s">
        <v>75</v>
      </c>
      <c r="E3" s="93" t="s">
        <v>632</v>
      </c>
      <c r="F3" s="93" t="s">
        <v>77</v>
      </c>
    </row>
    <row r="4" spans="1:13" ht="16.8">
      <c r="A4" s="22" t="s">
        <v>78</v>
      </c>
      <c r="B4" s="23">
        <f xml:space="preserve"> B5 - C4</f>
        <v>9</v>
      </c>
      <c r="C4" s="23">
        <f>COUNTIF(G1:G100, "Failed")</f>
        <v>0</v>
      </c>
      <c r="D4" s="23">
        <v>0</v>
      </c>
      <c r="E4" s="23">
        <v>0</v>
      </c>
      <c r="F4" s="21">
        <v>9</v>
      </c>
    </row>
    <row r="5" spans="1:13" ht="16.8">
      <c r="A5" s="22" t="s">
        <v>79</v>
      </c>
      <c r="B5" s="23">
        <v>9</v>
      </c>
      <c r="C5" s="23">
        <v>0</v>
      </c>
      <c r="D5" s="23">
        <v>0</v>
      </c>
      <c r="E5" s="23">
        <v>0</v>
      </c>
      <c r="F5" s="21">
        <v>9</v>
      </c>
    </row>
    <row r="6" spans="1:13" ht="312" customHeight="1"/>
    <row r="7" spans="1:13" ht="267" customHeight="1"/>
    <row r="8" spans="1:13" ht="16.8">
      <c r="A8" s="141" t="s">
        <v>0</v>
      </c>
      <c r="B8" s="141" t="s">
        <v>1</v>
      </c>
      <c r="C8" s="141" t="s">
        <v>2</v>
      </c>
      <c r="D8" s="141" t="s">
        <v>3</v>
      </c>
      <c r="E8" s="141" t="s">
        <v>4</v>
      </c>
      <c r="F8" s="141" t="s">
        <v>5</v>
      </c>
      <c r="G8" s="141" t="s">
        <v>6</v>
      </c>
      <c r="H8" s="141"/>
      <c r="I8" s="141"/>
      <c r="J8" s="141" t="s">
        <v>6</v>
      </c>
      <c r="K8" s="141"/>
      <c r="L8" s="141"/>
      <c r="M8" s="141" t="s">
        <v>7</v>
      </c>
    </row>
    <row r="9" spans="1:13" ht="16.8">
      <c r="A9" s="141"/>
      <c r="B9" s="141"/>
      <c r="C9" s="141"/>
      <c r="D9" s="141"/>
      <c r="E9" s="141"/>
      <c r="F9" s="141"/>
      <c r="G9" s="141" t="s">
        <v>8</v>
      </c>
      <c r="H9" s="141"/>
      <c r="I9" s="141"/>
      <c r="J9" s="141" t="s">
        <v>9</v>
      </c>
      <c r="K9" s="141"/>
      <c r="L9" s="141"/>
      <c r="M9" s="141"/>
    </row>
    <row r="10" spans="1:13" ht="16.8">
      <c r="A10" s="141"/>
      <c r="B10" s="141"/>
      <c r="C10" s="141"/>
      <c r="D10" s="141"/>
      <c r="E10" s="141"/>
      <c r="F10" s="141"/>
      <c r="G10" s="93" t="s">
        <v>10</v>
      </c>
      <c r="H10" s="2" t="s">
        <v>11</v>
      </c>
      <c r="I10" s="93" t="s">
        <v>12</v>
      </c>
      <c r="J10" s="93" t="s">
        <v>10</v>
      </c>
      <c r="K10" s="2" t="s">
        <v>11</v>
      </c>
      <c r="L10" s="93" t="s">
        <v>12</v>
      </c>
      <c r="M10" s="141"/>
    </row>
    <row r="11" spans="1:13" ht="16.8">
      <c r="A11" s="142" t="s">
        <v>1226</v>
      </c>
      <c r="B11" s="142"/>
      <c r="C11" s="142"/>
      <c r="D11" s="142"/>
      <c r="E11" s="142"/>
      <c r="F11" s="142"/>
      <c r="G11" s="142"/>
      <c r="H11" s="142"/>
      <c r="I11" s="142"/>
      <c r="J11" s="142"/>
      <c r="K11" s="142"/>
      <c r="L11" s="142"/>
      <c r="M11" s="142"/>
    </row>
    <row r="12" spans="1:13" ht="33.6">
      <c r="A12" s="4" t="s">
        <v>1227</v>
      </c>
      <c r="B12" s="5" t="s">
        <v>1228</v>
      </c>
      <c r="C12" s="6"/>
      <c r="D12" s="6"/>
      <c r="E12" s="7" t="s">
        <v>20</v>
      </c>
      <c r="F12" s="7" t="s">
        <v>20</v>
      </c>
      <c r="G12" s="8" t="s">
        <v>17</v>
      </c>
      <c r="H12" s="9">
        <v>45755</v>
      </c>
      <c r="I12" s="26" t="s">
        <v>194</v>
      </c>
      <c r="J12" s="8" t="s">
        <v>17</v>
      </c>
      <c r="K12" s="9">
        <v>45757</v>
      </c>
      <c r="L12" s="26" t="s">
        <v>193</v>
      </c>
      <c r="M12" s="10"/>
    </row>
    <row r="13" spans="1:13" ht="40.049999999999997" customHeight="1">
      <c r="A13" s="4" t="s">
        <v>1229</v>
      </c>
      <c r="B13" s="5" t="s">
        <v>1303</v>
      </c>
      <c r="C13" s="6"/>
      <c r="D13" s="6"/>
      <c r="E13" s="7" t="s">
        <v>20</v>
      </c>
      <c r="F13" s="7" t="s">
        <v>20</v>
      </c>
      <c r="G13" s="8" t="s">
        <v>17</v>
      </c>
      <c r="H13" s="9">
        <v>45755</v>
      </c>
      <c r="I13" s="26" t="s">
        <v>194</v>
      </c>
      <c r="J13" s="8" t="s">
        <v>17</v>
      </c>
      <c r="K13" s="9">
        <v>45757</v>
      </c>
      <c r="L13" s="26" t="s">
        <v>193</v>
      </c>
      <c r="M13" s="10"/>
    </row>
    <row r="14" spans="1:13" ht="42" customHeight="1">
      <c r="A14" s="4" t="s">
        <v>1231</v>
      </c>
      <c r="B14" s="5" t="s">
        <v>1304</v>
      </c>
      <c r="C14" s="6"/>
      <c r="D14" s="6"/>
      <c r="E14" s="7" t="s">
        <v>20</v>
      </c>
      <c r="F14" s="7" t="s">
        <v>20</v>
      </c>
      <c r="G14" s="8" t="s">
        <v>17</v>
      </c>
      <c r="H14" s="9">
        <v>45755</v>
      </c>
      <c r="I14" s="26" t="s">
        <v>194</v>
      </c>
      <c r="J14" s="8" t="s">
        <v>17</v>
      </c>
      <c r="K14" s="9">
        <v>45757</v>
      </c>
      <c r="L14" s="26" t="s">
        <v>193</v>
      </c>
      <c r="M14" s="10"/>
    </row>
    <row r="15" spans="1:13" ht="45.45" customHeight="1">
      <c r="A15" s="4" t="s">
        <v>1233</v>
      </c>
      <c r="B15" s="5" t="s">
        <v>1305</v>
      </c>
      <c r="C15" s="6"/>
      <c r="D15" s="6"/>
      <c r="E15" s="7" t="s">
        <v>20</v>
      </c>
      <c r="F15" s="7" t="s">
        <v>20</v>
      </c>
      <c r="G15" s="8" t="s">
        <v>17</v>
      </c>
      <c r="H15" s="9">
        <v>45755</v>
      </c>
      <c r="I15" s="26" t="s">
        <v>194</v>
      </c>
      <c r="J15" s="8" t="s">
        <v>17</v>
      </c>
      <c r="K15" s="9">
        <v>45757</v>
      </c>
      <c r="L15" s="26" t="s">
        <v>193</v>
      </c>
      <c r="M15" s="10"/>
    </row>
    <row r="16" spans="1:13" ht="43.05" customHeight="1">
      <c r="A16" s="4" t="s">
        <v>1235</v>
      </c>
      <c r="B16" s="5" t="s">
        <v>1306</v>
      </c>
      <c r="C16" s="6"/>
      <c r="D16" s="6"/>
      <c r="E16" s="7" t="s">
        <v>20</v>
      </c>
      <c r="F16" s="7" t="s">
        <v>20</v>
      </c>
      <c r="G16" s="8" t="s">
        <v>17</v>
      </c>
      <c r="H16" s="9">
        <v>45755</v>
      </c>
      <c r="I16" s="26" t="s">
        <v>194</v>
      </c>
      <c r="J16" s="8" t="s">
        <v>17</v>
      </c>
      <c r="K16" s="9">
        <v>45757</v>
      </c>
      <c r="L16" s="26" t="s">
        <v>193</v>
      </c>
      <c r="M16" s="10"/>
    </row>
    <row r="17" spans="1:13" ht="16.8">
      <c r="A17" s="143" t="s">
        <v>1251</v>
      </c>
      <c r="B17" s="144"/>
      <c r="C17" s="144"/>
      <c r="D17" s="144"/>
      <c r="E17" s="144"/>
      <c r="F17" s="144"/>
      <c r="G17" s="144"/>
      <c r="H17" s="144"/>
      <c r="I17" s="144"/>
      <c r="J17" s="144"/>
      <c r="K17" s="144"/>
      <c r="L17" s="144"/>
      <c r="M17" s="145"/>
    </row>
    <row r="18" spans="1:13" ht="93.45" customHeight="1">
      <c r="A18" s="29" t="s">
        <v>1252</v>
      </c>
      <c r="B18" s="29" t="s">
        <v>1253</v>
      </c>
      <c r="C18" s="29" t="s">
        <v>1310</v>
      </c>
      <c r="D18" s="95" t="s">
        <v>1311</v>
      </c>
      <c r="E18" s="12" t="s">
        <v>1255</v>
      </c>
      <c r="F18" s="12" t="s">
        <v>1255</v>
      </c>
      <c r="G18" s="8" t="s">
        <v>17</v>
      </c>
      <c r="H18" s="19">
        <v>45755</v>
      </c>
      <c r="I18" s="26" t="s">
        <v>194</v>
      </c>
      <c r="J18" s="8" t="s">
        <v>17</v>
      </c>
      <c r="K18" s="9">
        <v>45757</v>
      </c>
      <c r="L18" s="26" t="s">
        <v>193</v>
      </c>
      <c r="M18" s="12"/>
    </row>
    <row r="19" spans="1:13" ht="84">
      <c r="A19" s="29" t="s">
        <v>1256</v>
      </c>
      <c r="B19" s="29" t="s">
        <v>1307</v>
      </c>
      <c r="C19" s="29" t="s">
        <v>1312</v>
      </c>
      <c r="D19" s="95" t="s">
        <v>1311</v>
      </c>
      <c r="E19" s="12" t="s">
        <v>1315</v>
      </c>
      <c r="F19" s="12" t="s">
        <v>1315</v>
      </c>
      <c r="G19" s="8" t="s">
        <v>17</v>
      </c>
      <c r="H19" s="19">
        <v>45755</v>
      </c>
      <c r="I19" s="26" t="s">
        <v>194</v>
      </c>
      <c r="J19" s="8" t="s">
        <v>17</v>
      </c>
      <c r="K19" s="9">
        <v>45757</v>
      </c>
      <c r="L19" s="26" t="s">
        <v>193</v>
      </c>
      <c r="M19" s="12"/>
    </row>
    <row r="20" spans="1:13" ht="90" customHeight="1">
      <c r="A20" s="29" t="s">
        <v>1260</v>
      </c>
      <c r="B20" s="29" t="s">
        <v>1308</v>
      </c>
      <c r="C20" s="29" t="s">
        <v>1313</v>
      </c>
      <c r="D20" s="95" t="s">
        <v>1311</v>
      </c>
      <c r="E20" s="12" t="s">
        <v>1316</v>
      </c>
      <c r="F20" s="12" t="s">
        <v>1316</v>
      </c>
      <c r="G20" s="8" t="s">
        <v>17</v>
      </c>
      <c r="H20" s="19">
        <v>45755</v>
      </c>
      <c r="I20" s="26" t="s">
        <v>194</v>
      </c>
      <c r="J20" s="8" t="s">
        <v>17</v>
      </c>
      <c r="K20" s="9">
        <v>45757</v>
      </c>
      <c r="L20" s="26" t="s">
        <v>193</v>
      </c>
      <c r="M20" s="12"/>
    </row>
    <row r="21" spans="1:13" ht="90" customHeight="1">
      <c r="A21" s="29" t="s">
        <v>1264</v>
      </c>
      <c r="B21" s="29" t="s">
        <v>1309</v>
      </c>
      <c r="C21" s="29" t="s">
        <v>1314</v>
      </c>
      <c r="D21" s="95" t="s">
        <v>1311</v>
      </c>
      <c r="E21" s="12" t="s">
        <v>1317</v>
      </c>
      <c r="F21" s="12" t="s">
        <v>1317</v>
      </c>
      <c r="G21" s="8" t="s">
        <v>17</v>
      </c>
      <c r="H21" s="19">
        <v>45755</v>
      </c>
      <c r="I21" s="26" t="s">
        <v>194</v>
      </c>
      <c r="J21" s="8" t="s">
        <v>17</v>
      </c>
      <c r="K21" s="9">
        <v>45757</v>
      </c>
      <c r="L21" s="26" t="s">
        <v>193</v>
      </c>
      <c r="M21" s="12"/>
    </row>
  </sheetData>
  <mergeCells count="15">
    <mergeCell ref="B1:F1"/>
    <mergeCell ref="B2:F2"/>
    <mergeCell ref="A8:A10"/>
    <mergeCell ref="B8:B10"/>
    <mergeCell ref="C8:C10"/>
    <mergeCell ref="D8:D10"/>
    <mergeCell ref="E8:E10"/>
    <mergeCell ref="F8:F10"/>
    <mergeCell ref="A17:M17"/>
    <mergeCell ref="G8:I8"/>
    <mergeCell ref="J8:L8"/>
    <mergeCell ref="M8:M10"/>
    <mergeCell ref="G9:I9"/>
    <mergeCell ref="J9:L9"/>
    <mergeCell ref="A11:M11"/>
  </mergeCells>
  <dataValidations count="1">
    <dataValidation type="list" operator="equal" allowBlank="1" showErrorMessage="1" promptTitle="dfdf" sqref="J12:J16 G18:G21 G12:G16 J18:J21" xr:uid="{00000000-0002-0000-0400-000000000000}">
      <formula1>"Passed,Untested,Failed,Blocked"</formula1>
      <formula2>0</formula2>
    </dataValidation>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tabColor theme="9" tint="-0.499984740745262"/>
  </sheetPr>
  <dimension ref="A1:M36"/>
  <sheetViews>
    <sheetView zoomScale="70" zoomScaleNormal="70" workbookViewId="0">
      <selection activeCell="G32" sqref="G32"/>
    </sheetView>
  </sheetViews>
  <sheetFormatPr defaultRowHeight="14.4"/>
  <cols>
    <col min="1" max="1" width="19" customWidth="1"/>
    <col min="2" max="2" width="26.77734375" customWidth="1"/>
    <col min="3" max="3" width="23.77734375" customWidth="1"/>
    <col min="4" max="4" width="49.33203125" bestFit="1" customWidth="1"/>
    <col min="5" max="5" width="33.88671875" customWidth="1"/>
    <col min="6" max="6" width="34.44140625" customWidth="1"/>
    <col min="7" max="7" width="16.21875" customWidth="1"/>
    <col min="8" max="8" width="17.33203125" customWidth="1"/>
    <col min="9" max="9" width="17.77734375" customWidth="1"/>
    <col min="10" max="10" width="15.6640625" customWidth="1"/>
    <col min="11" max="12" width="17.6640625" customWidth="1"/>
    <col min="13" max="13" width="13.5546875" customWidth="1"/>
  </cols>
  <sheetData>
    <row r="1" spans="1:13" ht="16.8">
      <c r="A1" s="20" t="s">
        <v>69</v>
      </c>
      <c r="B1" s="135" t="s">
        <v>70</v>
      </c>
      <c r="C1" s="135"/>
      <c r="D1" s="135"/>
      <c r="E1" s="135"/>
      <c r="F1" s="135"/>
    </row>
    <row r="2" spans="1:13" ht="16.8">
      <c r="A2" s="20" t="s">
        <v>71</v>
      </c>
      <c r="B2" s="136" t="s">
        <v>181</v>
      </c>
      <c r="C2" s="136"/>
      <c r="D2" s="136"/>
      <c r="E2" s="136"/>
      <c r="F2" s="136"/>
    </row>
    <row r="3" spans="1:13" ht="33.6">
      <c r="A3" s="21"/>
      <c r="B3" s="92" t="s">
        <v>73</v>
      </c>
      <c r="C3" s="92" t="s">
        <v>74</v>
      </c>
      <c r="D3" s="92" t="s">
        <v>75</v>
      </c>
      <c r="E3" s="92" t="s">
        <v>632</v>
      </c>
      <c r="F3" s="92" t="s">
        <v>77</v>
      </c>
    </row>
    <row r="4" spans="1:13" ht="16.8">
      <c r="A4" s="22" t="s">
        <v>78</v>
      </c>
      <c r="B4" s="23">
        <f xml:space="preserve"> B5 - C4</f>
        <v>12</v>
      </c>
      <c r="C4" s="23">
        <f>COUNTIF(G1:G100, "Failed")</f>
        <v>12</v>
      </c>
      <c r="D4" s="23">
        <v>0</v>
      </c>
      <c r="E4" s="23">
        <v>0</v>
      </c>
      <c r="F4" s="21">
        <v>24</v>
      </c>
    </row>
    <row r="5" spans="1:13" ht="16.8">
      <c r="A5" s="22" t="s">
        <v>79</v>
      </c>
      <c r="B5" s="23">
        <v>24</v>
      </c>
      <c r="C5" s="23">
        <v>0</v>
      </c>
      <c r="D5" s="23">
        <v>0</v>
      </c>
      <c r="E5" s="23">
        <v>0</v>
      </c>
      <c r="F5" s="21">
        <v>24</v>
      </c>
    </row>
    <row r="6" spans="1:13" ht="312" customHeight="1"/>
    <row r="7" spans="1:13" ht="264.60000000000002" customHeight="1"/>
    <row r="8" spans="1:13" ht="16.8">
      <c r="A8" s="141" t="s">
        <v>0</v>
      </c>
      <c r="B8" s="141" t="s">
        <v>1</v>
      </c>
      <c r="C8" s="141" t="s">
        <v>2</v>
      </c>
      <c r="D8" s="141" t="s">
        <v>3</v>
      </c>
      <c r="E8" s="141" t="s">
        <v>4</v>
      </c>
      <c r="F8" s="141" t="s">
        <v>5</v>
      </c>
      <c r="G8" s="141" t="s">
        <v>6</v>
      </c>
      <c r="H8" s="141"/>
      <c r="I8" s="141"/>
      <c r="J8" s="141" t="s">
        <v>6</v>
      </c>
      <c r="K8" s="141"/>
      <c r="L8" s="141"/>
      <c r="M8" s="141" t="s">
        <v>7</v>
      </c>
    </row>
    <row r="9" spans="1:13" ht="16.8">
      <c r="A9" s="141"/>
      <c r="B9" s="141"/>
      <c r="C9" s="141"/>
      <c r="D9" s="141"/>
      <c r="E9" s="141"/>
      <c r="F9" s="141"/>
      <c r="G9" s="141" t="s">
        <v>8</v>
      </c>
      <c r="H9" s="141"/>
      <c r="I9" s="141"/>
      <c r="J9" s="141" t="s">
        <v>9</v>
      </c>
      <c r="K9" s="141"/>
      <c r="L9" s="141"/>
      <c r="M9" s="141"/>
    </row>
    <row r="10" spans="1:13" ht="16.8">
      <c r="A10" s="141"/>
      <c r="B10" s="141"/>
      <c r="C10" s="141"/>
      <c r="D10" s="141"/>
      <c r="E10" s="141"/>
      <c r="F10" s="141"/>
      <c r="G10" s="92" t="s">
        <v>10</v>
      </c>
      <c r="H10" s="2" t="s">
        <v>11</v>
      </c>
      <c r="I10" s="92" t="s">
        <v>12</v>
      </c>
      <c r="J10" s="92" t="s">
        <v>10</v>
      </c>
      <c r="K10" s="2" t="s">
        <v>11</v>
      </c>
      <c r="L10" s="92" t="s">
        <v>12</v>
      </c>
      <c r="M10" s="141"/>
    </row>
    <row r="11" spans="1:13" ht="16.8">
      <c r="A11" s="142" t="s">
        <v>1226</v>
      </c>
      <c r="B11" s="142"/>
      <c r="C11" s="142"/>
      <c r="D11" s="142"/>
      <c r="E11" s="142"/>
      <c r="F11" s="142"/>
      <c r="G11" s="142"/>
      <c r="H11" s="142"/>
      <c r="I11" s="142"/>
      <c r="J11" s="142"/>
      <c r="K11" s="142"/>
      <c r="L11" s="142"/>
      <c r="M11" s="142"/>
    </row>
    <row r="12" spans="1:13" ht="33.6">
      <c r="A12" s="4" t="s">
        <v>1227</v>
      </c>
      <c r="B12" s="5" t="s">
        <v>1228</v>
      </c>
      <c r="C12" s="6"/>
      <c r="D12" s="6"/>
      <c r="E12" s="7" t="s">
        <v>20</v>
      </c>
      <c r="F12" s="7" t="s">
        <v>20</v>
      </c>
      <c r="G12" s="8" t="s">
        <v>17</v>
      </c>
      <c r="H12" s="9">
        <v>45755</v>
      </c>
      <c r="I12" s="26" t="s">
        <v>194</v>
      </c>
      <c r="J12" s="8" t="s">
        <v>17</v>
      </c>
      <c r="K12" s="9">
        <v>45757</v>
      </c>
      <c r="L12" s="26" t="s">
        <v>193</v>
      </c>
      <c r="M12" s="10"/>
    </row>
    <row r="13" spans="1:13" ht="40.049999999999997" customHeight="1">
      <c r="A13" s="4" t="s">
        <v>1229</v>
      </c>
      <c r="B13" s="5" t="s">
        <v>1230</v>
      </c>
      <c r="C13" s="6"/>
      <c r="D13" s="6"/>
      <c r="E13" s="7" t="s">
        <v>20</v>
      </c>
      <c r="F13" s="7" t="s">
        <v>20</v>
      </c>
      <c r="G13" s="8" t="s">
        <v>17</v>
      </c>
      <c r="H13" s="9">
        <v>45755</v>
      </c>
      <c r="I13" s="26" t="s">
        <v>194</v>
      </c>
      <c r="J13" s="8" t="s">
        <v>17</v>
      </c>
      <c r="K13" s="9">
        <v>45757</v>
      </c>
      <c r="L13" s="26" t="s">
        <v>193</v>
      </c>
      <c r="M13" s="10"/>
    </row>
    <row r="14" spans="1:13" ht="42" customHeight="1">
      <c r="A14" s="4" t="s">
        <v>1231</v>
      </c>
      <c r="B14" s="5" t="s">
        <v>1232</v>
      </c>
      <c r="C14" s="6"/>
      <c r="D14" s="6"/>
      <c r="E14" s="7" t="s">
        <v>20</v>
      </c>
      <c r="F14" s="7" t="s">
        <v>20</v>
      </c>
      <c r="G14" s="8" t="s">
        <v>1300</v>
      </c>
      <c r="H14" s="9">
        <v>45755</v>
      </c>
      <c r="I14" s="26" t="s">
        <v>194</v>
      </c>
      <c r="J14" s="8" t="s">
        <v>17</v>
      </c>
      <c r="K14" s="9">
        <v>45757</v>
      </c>
      <c r="L14" s="26" t="s">
        <v>193</v>
      </c>
      <c r="M14" s="10"/>
    </row>
    <row r="15" spans="1:13" ht="45.45" customHeight="1">
      <c r="A15" s="4" t="s">
        <v>1233</v>
      </c>
      <c r="B15" s="5" t="s">
        <v>1234</v>
      </c>
      <c r="C15" s="6"/>
      <c r="D15" s="6"/>
      <c r="E15" s="7" t="s">
        <v>20</v>
      </c>
      <c r="F15" s="7" t="s">
        <v>20</v>
      </c>
      <c r="G15" s="8" t="s">
        <v>1300</v>
      </c>
      <c r="H15" s="9">
        <v>45755</v>
      </c>
      <c r="I15" s="26" t="s">
        <v>194</v>
      </c>
      <c r="J15" s="8" t="s">
        <v>17</v>
      </c>
      <c r="K15" s="9">
        <v>45757</v>
      </c>
      <c r="L15" s="26" t="s">
        <v>193</v>
      </c>
      <c r="M15" s="10"/>
    </row>
    <row r="16" spans="1:13" ht="43.05" customHeight="1">
      <c r="A16" s="4" t="s">
        <v>1235</v>
      </c>
      <c r="B16" s="5" t="s">
        <v>1236</v>
      </c>
      <c r="C16" s="6"/>
      <c r="D16" s="6"/>
      <c r="E16" s="7" t="s">
        <v>20</v>
      </c>
      <c r="F16" s="7" t="s">
        <v>20</v>
      </c>
      <c r="G16" s="8" t="s">
        <v>1300</v>
      </c>
      <c r="H16" s="9">
        <v>45755</v>
      </c>
      <c r="I16" s="26" t="s">
        <v>194</v>
      </c>
      <c r="J16" s="8" t="s">
        <v>17</v>
      </c>
      <c r="K16" s="9">
        <v>45757</v>
      </c>
      <c r="L16" s="26" t="s">
        <v>193</v>
      </c>
      <c r="M16" s="10"/>
    </row>
    <row r="17" spans="1:13" ht="46.5" customHeight="1">
      <c r="A17" s="4" t="s">
        <v>1237</v>
      </c>
      <c r="B17" s="5" t="s">
        <v>1238</v>
      </c>
      <c r="C17" s="6"/>
      <c r="D17" s="6"/>
      <c r="E17" s="7" t="s">
        <v>20</v>
      </c>
      <c r="F17" s="7" t="s">
        <v>20</v>
      </c>
      <c r="G17" s="8" t="s">
        <v>1300</v>
      </c>
      <c r="H17" s="9">
        <v>45755</v>
      </c>
      <c r="I17" s="26" t="s">
        <v>194</v>
      </c>
      <c r="J17" s="8" t="s">
        <v>17</v>
      </c>
      <c r="K17" s="9">
        <v>45757</v>
      </c>
      <c r="L17" s="26" t="s">
        <v>193</v>
      </c>
      <c r="M17" s="10"/>
    </row>
    <row r="18" spans="1:13" ht="46.5" customHeight="1">
      <c r="A18" s="4" t="s">
        <v>1239</v>
      </c>
      <c r="B18" s="5" t="s">
        <v>1240</v>
      </c>
      <c r="C18" s="6"/>
      <c r="D18" s="6"/>
      <c r="E18" s="7" t="s">
        <v>20</v>
      </c>
      <c r="F18" s="7" t="s">
        <v>20</v>
      </c>
      <c r="G18" s="8" t="s">
        <v>1300</v>
      </c>
      <c r="H18" s="9">
        <v>45755</v>
      </c>
      <c r="I18" s="26" t="s">
        <v>194</v>
      </c>
      <c r="J18" s="8" t="s">
        <v>17</v>
      </c>
      <c r="K18" s="9">
        <v>45757</v>
      </c>
      <c r="L18" s="26" t="s">
        <v>193</v>
      </c>
      <c r="M18" s="10"/>
    </row>
    <row r="19" spans="1:13" ht="46.5" customHeight="1">
      <c r="A19" s="4" t="s">
        <v>1241</v>
      </c>
      <c r="B19" s="5" t="s">
        <v>1242</v>
      </c>
      <c r="C19" s="6"/>
      <c r="D19" s="6"/>
      <c r="E19" s="7" t="s">
        <v>20</v>
      </c>
      <c r="F19" s="7" t="s">
        <v>20</v>
      </c>
      <c r="G19" s="8" t="s">
        <v>1300</v>
      </c>
      <c r="H19" s="9">
        <v>45755</v>
      </c>
      <c r="I19" s="26" t="s">
        <v>194</v>
      </c>
      <c r="J19" s="8" t="s">
        <v>17</v>
      </c>
      <c r="K19" s="9">
        <v>45757</v>
      </c>
      <c r="L19" s="26" t="s">
        <v>193</v>
      </c>
      <c r="M19" s="10"/>
    </row>
    <row r="20" spans="1:13" ht="46.5" customHeight="1">
      <c r="A20" s="4" t="s">
        <v>1243</v>
      </c>
      <c r="B20" s="5" t="s">
        <v>1244</v>
      </c>
      <c r="C20" s="6"/>
      <c r="D20" s="6"/>
      <c r="E20" s="7" t="s">
        <v>20</v>
      </c>
      <c r="F20" s="7" t="s">
        <v>20</v>
      </c>
      <c r="G20" s="8" t="s">
        <v>17</v>
      </c>
      <c r="H20" s="9">
        <v>45755</v>
      </c>
      <c r="I20" s="26" t="s">
        <v>194</v>
      </c>
      <c r="J20" s="8" t="s">
        <v>17</v>
      </c>
      <c r="K20" s="9">
        <v>45757</v>
      </c>
      <c r="L20" s="26" t="s">
        <v>193</v>
      </c>
      <c r="M20" s="10"/>
    </row>
    <row r="21" spans="1:13" ht="46.5" customHeight="1">
      <c r="A21" s="4" t="s">
        <v>1245</v>
      </c>
      <c r="B21" s="5" t="s">
        <v>1246</v>
      </c>
      <c r="C21" s="6"/>
      <c r="D21" s="6"/>
      <c r="E21" s="7" t="s">
        <v>20</v>
      </c>
      <c r="F21" s="7" t="s">
        <v>20</v>
      </c>
      <c r="G21" s="8" t="s">
        <v>17</v>
      </c>
      <c r="H21" s="9">
        <v>45755</v>
      </c>
      <c r="I21" s="26" t="s">
        <v>194</v>
      </c>
      <c r="J21" s="8" t="s">
        <v>17</v>
      </c>
      <c r="K21" s="9">
        <v>45757</v>
      </c>
      <c r="L21" s="26" t="s">
        <v>193</v>
      </c>
      <c r="M21" s="10"/>
    </row>
    <row r="22" spans="1:13" ht="46.5" customHeight="1">
      <c r="A22" s="4" t="s">
        <v>1247</v>
      </c>
      <c r="B22" s="5" t="s">
        <v>1248</v>
      </c>
      <c r="C22" s="6"/>
      <c r="D22" s="6"/>
      <c r="E22" s="7" t="s">
        <v>20</v>
      </c>
      <c r="F22" s="7" t="s">
        <v>20</v>
      </c>
      <c r="G22" s="8" t="s">
        <v>17</v>
      </c>
      <c r="H22" s="9">
        <v>45755</v>
      </c>
      <c r="I22" s="26" t="s">
        <v>194</v>
      </c>
      <c r="J22" s="8" t="s">
        <v>17</v>
      </c>
      <c r="K22" s="9">
        <v>45757</v>
      </c>
      <c r="L22" s="26" t="s">
        <v>193</v>
      </c>
      <c r="M22" s="10"/>
    </row>
    <row r="23" spans="1:13" ht="46.5" customHeight="1">
      <c r="A23" s="4" t="s">
        <v>1249</v>
      </c>
      <c r="B23" s="5" t="s">
        <v>1250</v>
      </c>
      <c r="C23" s="6"/>
      <c r="D23" s="6"/>
      <c r="E23" s="7" t="s">
        <v>20</v>
      </c>
      <c r="F23" s="7" t="s">
        <v>20</v>
      </c>
      <c r="G23" s="8" t="s">
        <v>17</v>
      </c>
      <c r="H23" s="9">
        <v>45755</v>
      </c>
      <c r="I23" s="26" t="s">
        <v>194</v>
      </c>
      <c r="J23" s="8" t="s">
        <v>17</v>
      </c>
      <c r="K23" s="9">
        <v>45757</v>
      </c>
      <c r="L23" s="26" t="s">
        <v>193</v>
      </c>
      <c r="M23" s="10"/>
    </row>
    <row r="24" spans="1:13" ht="16.8">
      <c r="A24" s="143" t="s">
        <v>1251</v>
      </c>
      <c r="B24" s="144"/>
      <c r="C24" s="144"/>
      <c r="D24" s="144"/>
      <c r="E24" s="144"/>
      <c r="F24" s="144"/>
      <c r="G24" s="144"/>
      <c r="H24" s="144"/>
      <c r="I24" s="144"/>
      <c r="J24" s="144"/>
      <c r="K24" s="144"/>
      <c r="L24" s="144"/>
      <c r="M24" s="145"/>
    </row>
    <row r="25" spans="1:13" ht="93.45" customHeight="1">
      <c r="A25" s="29" t="s">
        <v>1252</v>
      </c>
      <c r="B25" s="29" t="s">
        <v>1253</v>
      </c>
      <c r="C25" s="29" t="s">
        <v>1254</v>
      </c>
      <c r="D25" s="14" t="s">
        <v>1080</v>
      </c>
      <c r="E25" s="12" t="s">
        <v>1255</v>
      </c>
      <c r="F25" s="12" t="s">
        <v>1255</v>
      </c>
      <c r="G25" s="8" t="s">
        <v>17</v>
      </c>
      <c r="H25" s="19">
        <v>45755</v>
      </c>
      <c r="I25" s="26" t="s">
        <v>194</v>
      </c>
      <c r="J25" s="8" t="s">
        <v>17</v>
      </c>
      <c r="K25" s="9">
        <v>45757</v>
      </c>
      <c r="L25" s="26" t="s">
        <v>193</v>
      </c>
      <c r="M25" s="12"/>
    </row>
    <row r="26" spans="1:13" ht="84">
      <c r="A26" s="29" t="s">
        <v>1256</v>
      </c>
      <c r="B26" s="29" t="s">
        <v>1257</v>
      </c>
      <c r="C26" s="29" t="s">
        <v>1258</v>
      </c>
      <c r="D26" s="14" t="s">
        <v>1080</v>
      </c>
      <c r="E26" s="12" t="s">
        <v>1259</v>
      </c>
      <c r="F26" s="12" t="s">
        <v>1259</v>
      </c>
      <c r="G26" s="8" t="s">
        <v>17</v>
      </c>
      <c r="H26" s="19">
        <v>45755</v>
      </c>
      <c r="I26" s="26" t="s">
        <v>194</v>
      </c>
      <c r="J26" s="8" t="s">
        <v>17</v>
      </c>
      <c r="K26" s="9">
        <v>45757</v>
      </c>
      <c r="L26" s="26" t="s">
        <v>193</v>
      </c>
      <c r="M26" s="12"/>
    </row>
    <row r="27" spans="1:13" ht="90" customHeight="1">
      <c r="A27" s="29" t="s">
        <v>1260</v>
      </c>
      <c r="B27" s="29" t="s">
        <v>1261</v>
      </c>
      <c r="C27" s="29" t="s">
        <v>1262</v>
      </c>
      <c r="D27" s="14" t="s">
        <v>1080</v>
      </c>
      <c r="E27" s="12" t="s">
        <v>1263</v>
      </c>
      <c r="F27" s="12" t="s">
        <v>1263</v>
      </c>
      <c r="G27" s="8" t="s">
        <v>1300</v>
      </c>
      <c r="H27" s="19">
        <v>45755</v>
      </c>
      <c r="I27" s="26" t="s">
        <v>194</v>
      </c>
      <c r="J27" s="8" t="s">
        <v>17</v>
      </c>
      <c r="K27" s="9">
        <v>45757</v>
      </c>
      <c r="L27" s="26" t="s">
        <v>193</v>
      </c>
      <c r="M27" s="12"/>
    </row>
    <row r="28" spans="1:13" ht="84">
      <c r="A28" s="29" t="s">
        <v>1264</v>
      </c>
      <c r="B28" s="29" t="s">
        <v>1265</v>
      </c>
      <c r="C28" s="29" t="s">
        <v>1266</v>
      </c>
      <c r="D28" s="14" t="s">
        <v>1080</v>
      </c>
      <c r="E28" s="12" t="s">
        <v>1267</v>
      </c>
      <c r="F28" s="12" t="s">
        <v>1267</v>
      </c>
      <c r="G28" s="8" t="s">
        <v>1300</v>
      </c>
      <c r="H28" s="19">
        <v>45755</v>
      </c>
      <c r="I28" s="26" t="s">
        <v>194</v>
      </c>
      <c r="J28" s="8" t="s">
        <v>17</v>
      </c>
      <c r="K28" s="9">
        <v>45757</v>
      </c>
      <c r="L28" s="26" t="s">
        <v>193</v>
      </c>
      <c r="M28" s="12"/>
    </row>
    <row r="29" spans="1:13" ht="84">
      <c r="A29" s="29" t="s">
        <v>1268</v>
      </c>
      <c r="B29" s="29" t="s">
        <v>1269</v>
      </c>
      <c r="C29" s="29" t="s">
        <v>1270</v>
      </c>
      <c r="D29" s="14" t="s">
        <v>1080</v>
      </c>
      <c r="E29" s="12" t="s">
        <v>1271</v>
      </c>
      <c r="F29" s="12" t="s">
        <v>1271</v>
      </c>
      <c r="G29" s="8" t="s">
        <v>1300</v>
      </c>
      <c r="H29" s="19">
        <v>45755</v>
      </c>
      <c r="I29" s="26" t="s">
        <v>194</v>
      </c>
      <c r="J29" s="8" t="s">
        <v>17</v>
      </c>
      <c r="K29" s="9">
        <v>45757</v>
      </c>
      <c r="L29" s="26" t="s">
        <v>193</v>
      </c>
      <c r="M29" s="12"/>
    </row>
    <row r="30" spans="1:13" ht="84">
      <c r="A30" s="29" t="s">
        <v>1272</v>
      </c>
      <c r="B30" s="29" t="s">
        <v>1273</v>
      </c>
      <c r="C30" s="29" t="s">
        <v>1274</v>
      </c>
      <c r="D30" s="14" t="s">
        <v>1080</v>
      </c>
      <c r="E30" s="12" t="s">
        <v>1275</v>
      </c>
      <c r="F30" s="12" t="s">
        <v>1275</v>
      </c>
      <c r="G30" s="8" t="s">
        <v>1300</v>
      </c>
      <c r="H30" s="19">
        <v>45755</v>
      </c>
      <c r="I30" s="26" t="s">
        <v>194</v>
      </c>
      <c r="J30" s="8" t="s">
        <v>17</v>
      </c>
      <c r="K30" s="9">
        <v>45757</v>
      </c>
      <c r="L30" s="26" t="s">
        <v>193</v>
      </c>
      <c r="M30" s="12"/>
    </row>
    <row r="31" spans="1:13" ht="84">
      <c r="A31" s="29" t="s">
        <v>1276</v>
      </c>
      <c r="B31" s="29" t="s">
        <v>1277</v>
      </c>
      <c r="C31" s="29" t="s">
        <v>1278</v>
      </c>
      <c r="D31" s="14" t="s">
        <v>1080</v>
      </c>
      <c r="E31" s="12" t="s">
        <v>1279</v>
      </c>
      <c r="F31" s="12" t="s">
        <v>1279</v>
      </c>
      <c r="G31" s="8" t="s">
        <v>1300</v>
      </c>
      <c r="H31" s="19">
        <v>45755</v>
      </c>
      <c r="I31" s="26" t="s">
        <v>194</v>
      </c>
      <c r="J31" s="8" t="s">
        <v>17</v>
      </c>
      <c r="K31" s="9">
        <v>45757</v>
      </c>
      <c r="L31" s="26" t="s">
        <v>193</v>
      </c>
      <c r="M31" s="12"/>
    </row>
    <row r="32" spans="1:13" ht="84">
      <c r="A32" s="29" t="s">
        <v>1280</v>
      </c>
      <c r="B32" s="29" t="s">
        <v>1281</v>
      </c>
      <c r="C32" s="29" t="s">
        <v>1282</v>
      </c>
      <c r="D32" s="14" t="s">
        <v>1080</v>
      </c>
      <c r="E32" s="12" t="s">
        <v>1283</v>
      </c>
      <c r="F32" s="12" t="s">
        <v>1283</v>
      </c>
      <c r="G32" s="8" t="s">
        <v>1300</v>
      </c>
      <c r="H32" s="19">
        <v>45755</v>
      </c>
      <c r="I32" s="26" t="s">
        <v>194</v>
      </c>
      <c r="J32" s="8" t="s">
        <v>17</v>
      </c>
      <c r="K32" s="9">
        <v>45757</v>
      </c>
      <c r="L32" s="26" t="s">
        <v>193</v>
      </c>
      <c r="M32" s="12"/>
    </row>
    <row r="33" spans="1:13" ht="84">
      <c r="A33" s="29" t="s">
        <v>1284</v>
      </c>
      <c r="B33" s="29" t="s">
        <v>1285</v>
      </c>
      <c r="C33" s="29" t="s">
        <v>1286</v>
      </c>
      <c r="D33" s="14" t="s">
        <v>1080</v>
      </c>
      <c r="E33" s="12" t="s">
        <v>1287</v>
      </c>
      <c r="F33" s="12" t="s">
        <v>1287</v>
      </c>
      <c r="G33" s="8" t="s">
        <v>17</v>
      </c>
      <c r="H33" s="19">
        <v>45755</v>
      </c>
      <c r="I33" s="26" t="s">
        <v>194</v>
      </c>
      <c r="J33" s="8" t="s">
        <v>17</v>
      </c>
      <c r="K33" s="9">
        <v>45757</v>
      </c>
      <c r="L33" s="26" t="s">
        <v>193</v>
      </c>
      <c r="M33" s="12"/>
    </row>
    <row r="34" spans="1:13" ht="84">
      <c r="A34" s="29" t="s">
        <v>1288</v>
      </c>
      <c r="B34" s="29" t="s">
        <v>1289</v>
      </c>
      <c r="C34" s="29" t="s">
        <v>1290</v>
      </c>
      <c r="D34" s="14" t="s">
        <v>1080</v>
      </c>
      <c r="E34" s="12" t="s">
        <v>1291</v>
      </c>
      <c r="F34" s="12" t="s">
        <v>1291</v>
      </c>
      <c r="G34" s="8" t="s">
        <v>17</v>
      </c>
      <c r="H34" s="19">
        <v>45755</v>
      </c>
      <c r="I34" s="26" t="s">
        <v>194</v>
      </c>
      <c r="J34" s="8" t="s">
        <v>17</v>
      </c>
      <c r="K34" s="9">
        <v>45757</v>
      </c>
      <c r="L34" s="26" t="s">
        <v>193</v>
      </c>
      <c r="M34" s="12"/>
    </row>
    <row r="35" spans="1:13" ht="84">
      <c r="A35" s="29" t="s">
        <v>1292</v>
      </c>
      <c r="B35" s="29" t="s">
        <v>1293</v>
      </c>
      <c r="C35" s="29" t="s">
        <v>1294</v>
      </c>
      <c r="D35" s="14" t="s">
        <v>1080</v>
      </c>
      <c r="E35" s="12" t="s">
        <v>1295</v>
      </c>
      <c r="F35" s="12" t="s">
        <v>1295</v>
      </c>
      <c r="G35" s="8" t="s">
        <v>17</v>
      </c>
      <c r="H35" s="19">
        <v>45755</v>
      </c>
      <c r="I35" s="26" t="s">
        <v>194</v>
      </c>
      <c r="J35" s="8" t="s">
        <v>17</v>
      </c>
      <c r="K35" s="9">
        <v>45757</v>
      </c>
      <c r="L35" s="26" t="s">
        <v>193</v>
      </c>
      <c r="M35" s="12"/>
    </row>
    <row r="36" spans="1:13" ht="84">
      <c r="A36" s="29" t="s">
        <v>1296</v>
      </c>
      <c r="B36" s="29" t="s">
        <v>1297</v>
      </c>
      <c r="C36" s="29" t="s">
        <v>1298</v>
      </c>
      <c r="D36" s="14" t="s">
        <v>1080</v>
      </c>
      <c r="E36" s="12" t="s">
        <v>1299</v>
      </c>
      <c r="F36" s="12" t="s">
        <v>1299</v>
      </c>
      <c r="G36" s="8" t="s">
        <v>17</v>
      </c>
      <c r="H36" s="19">
        <v>45755</v>
      </c>
      <c r="I36" s="26" t="s">
        <v>194</v>
      </c>
      <c r="J36" s="8" t="s">
        <v>17</v>
      </c>
      <c r="K36" s="9">
        <v>45757</v>
      </c>
      <c r="L36" s="26" t="s">
        <v>193</v>
      </c>
      <c r="M36" s="12"/>
    </row>
  </sheetData>
  <mergeCells count="15">
    <mergeCell ref="B1:F1"/>
    <mergeCell ref="B2:F2"/>
    <mergeCell ref="A8:A10"/>
    <mergeCell ref="B8:B10"/>
    <mergeCell ref="C8:C10"/>
    <mergeCell ref="D8:D10"/>
    <mergeCell ref="E8:E10"/>
    <mergeCell ref="F8:F10"/>
    <mergeCell ref="A11:M11"/>
    <mergeCell ref="A24:M24"/>
    <mergeCell ref="G8:I8"/>
    <mergeCell ref="J8:L8"/>
    <mergeCell ref="M8:M10"/>
    <mergeCell ref="G9:I9"/>
    <mergeCell ref="J9:L9"/>
  </mergeCells>
  <dataValidations count="1">
    <dataValidation type="list" operator="equal" allowBlank="1" showErrorMessage="1" promptTitle="dfdf" sqref="J12:J23 G25:G36 J25:J36 G12:G23" xr:uid="{00000000-0002-0000-0600-000000000000}">
      <formula1>"Passed,Untested,Failed,Blocked"</formula1>
      <formula2>0</formula2>
    </dataValidation>
  </dataValidation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tabColor theme="4" tint="0.39997558519241921"/>
  </sheetPr>
  <dimension ref="A1:M31"/>
  <sheetViews>
    <sheetView zoomScale="55" zoomScaleNormal="55" workbookViewId="0">
      <selection activeCell="G25" sqref="G25"/>
    </sheetView>
  </sheetViews>
  <sheetFormatPr defaultRowHeight="14.4"/>
  <cols>
    <col min="1" max="1" width="21" customWidth="1"/>
    <col min="2" max="2" width="36" customWidth="1"/>
    <col min="3" max="3" width="28.5546875" customWidth="1"/>
    <col min="4" max="4" width="27" customWidth="1"/>
    <col min="5" max="5" width="37" customWidth="1"/>
    <col min="6" max="6" width="35.109375" customWidth="1"/>
    <col min="7" max="7" width="20.77734375" customWidth="1"/>
    <col min="8" max="8" width="16.6640625" customWidth="1"/>
    <col min="9" max="9" width="17.33203125" customWidth="1"/>
    <col min="10" max="10" width="16.77734375" customWidth="1"/>
    <col min="11" max="11" width="19.21875" customWidth="1"/>
    <col min="12" max="12" width="17.44140625" customWidth="1"/>
    <col min="13" max="13" width="14" customWidth="1"/>
  </cols>
  <sheetData>
    <row r="1" spans="1:13" ht="16.8">
      <c r="A1" s="20" t="s">
        <v>69</v>
      </c>
      <c r="B1" s="135" t="s">
        <v>70</v>
      </c>
      <c r="C1" s="135"/>
      <c r="D1" s="135"/>
      <c r="E1" s="135"/>
      <c r="F1" s="135"/>
    </row>
    <row r="2" spans="1:13" ht="16.8">
      <c r="A2" s="20" t="s">
        <v>71</v>
      </c>
      <c r="B2" s="136" t="s">
        <v>932</v>
      </c>
      <c r="C2" s="136"/>
      <c r="D2" s="136"/>
      <c r="E2" s="136"/>
      <c r="F2" s="136"/>
    </row>
    <row r="3" spans="1:13" ht="33.6">
      <c r="A3" s="21"/>
      <c r="B3" s="71" t="s">
        <v>73</v>
      </c>
      <c r="C3" s="71" t="s">
        <v>74</v>
      </c>
      <c r="D3" s="71" t="s">
        <v>75</v>
      </c>
      <c r="E3" s="71" t="s">
        <v>632</v>
      </c>
      <c r="F3" s="71" t="s">
        <v>77</v>
      </c>
    </row>
    <row r="4" spans="1:13" ht="16.8">
      <c r="A4" s="22" t="s">
        <v>78</v>
      </c>
      <c r="B4" s="23">
        <f xml:space="preserve"> B5 - C4</f>
        <v>12</v>
      </c>
      <c r="C4" s="23">
        <f>COUNTIF(G1:G100, "Failed")</f>
        <v>8</v>
      </c>
      <c r="D4" s="23">
        <v>0</v>
      </c>
      <c r="E4" s="23">
        <v>0</v>
      </c>
      <c r="F4" s="21">
        <v>20</v>
      </c>
    </row>
    <row r="5" spans="1:13" ht="16.8">
      <c r="A5" s="22" t="s">
        <v>79</v>
      </c>
      <c r="B5" s="23">
        <v>20</v>
      </c>
      <c r="C5" s="23">
        <v>0</v>
      </c>
      <c r="D5" s="23">
        <v>0</v>
      </c>
      <c r="E5" s="23">
        <v>0</v>
      </c>
      <c r="F5" s="21">
        <v>20</v>
      </c>
    </row>
    <row r="6" spans="1:13" ht="338.55" customHeight="1"/>
    <row r="7" spans="1:13" ht="16.8">
      <c r="A7" s="141" t="s">
        <v>0</v>
      </c>
      <c r="B7" s="141" t="s">
        <v>1</v>
      </c>
      <c r="C7" s="141" t="s">
        <v>2</v>
      </c>
      <c r="D7" s="141" t="s">
        <v>3</v>
      </c>
      <c r="E7" s="141" t="s">
        <v>4</v>
      </c>
      <c r="F7" s="141" t="s">
        <v>5</v>
      </c>
      <c r="G7" s="141" t="s">
        <v>6</v>
      </c>
      <c r="H7" s="141"/>
      <c r="I7" s="141"/>
      <c r="J7" s="141" t="s">
        <v>6</v>
      </c>
      <c r="K7" s="141"/>
      <c r="L7" s="141"/>
      <c r="M7" s="141" t="s">
        <v>7</v>
      </c>
    </row>
    <row r="8" spans="1:13" ht="16.8">
      <c r="A8" s="141"/>
      <c r="B8" s="141"/>
      <c r="C8" s="141"/>
      <c r="D8" s="141"/>
      <c r="E8" s="141"/>
      <c r="F8" s="141"/>
      <c r="G8" s="141" t="s">
        <v>8</v>
      </c>
      <c r="H8" s="141"/>
      <c r="I8" s="141"/>
      <c r="J8" s="141" t="s">
        <v>9</v>
      </c>
      <c r="K8" s="141"/>
      <c r="L8" s="141"/>
      <c r="M8" s="141"/>
    </row>
    <row r="9" spans="1:13" ht="33.6">
      <c r="A9" s="141"/>
      <c r="B9" s="141"/>
      <c r="C9" s="141"/>
      <c r="D9" s="141"/>
      <c r="E9" s="141"/>
      <c r="F9" s="141"/>
      <c r="G9" s="94" t="s">
        <v>10</v>
      </c>
      <c r="H9" s="2" t="s">
        <v>11</v>
      </c>
      <c r="I9" s="94" t="s">
        <v>12</v>
      </c>
      <c r="J9" s="94" t="s">
        <v>10</v>
      </c>
      <c r="K9" s="2" t="s">
        <v>11</v>
      </c>
      <c r="L9" s="94" t="s">
        <v>12</v>
      </c>
      <c r="M9" s="141"/>
    </row>
    <row r="10" spans="1:13" ht="16.8">
      <c r="A10" s="142" t="s">
        <v>933</v>
      </c>
      <c r="B10" s="142"/>
      <c r="C10" s="142"/>
      <c r="D10" s="142"/>
      <c r="E10" s="142"/>
      <c r="F10" s="142"/>
      <c r="G10" s="142"/>
      <c r="H10" s="142"/>
      <c r="I10" s="142"/>
      <c r="J10" s="142"/>
      <c r="K10" s="142"/>
      <c r="L10" s="142"/>
      <c r="M10" s="142"/>
    </row>
    <row r="11" spans="1:13" ht="33.6">
      <c r="A11" s="4" t="s">
        <v>934</v>
      </c>
      <c r="B11" s="5" t="s">
        <v>936</v>
      </c>
      <c r="C11" s="6"/>
      <c r="D11" s="6"/>
      <c r="E11" s="7" t="s">
        <v>20</v>
      </c>
      <c r="F11" s="7" t="s">
        <v>20</v>
      </c>
      <c r="G11" s="8" t="s">
        <v>17</v>
      </c>
      <c r="H11" s="35">
        <v>45755</v>
      </c>
      <c r="I11" s="35" t="s">
        <v>194</v>
      </c>
      <c r="J11" s="36" t="s">
        <v>17</v>
      </c>
      <c r="K11" s="35">
        <v>45757</v>
      </c>
      <c r="L11" s="35" t="s">
        <v>193</v>
      </c>
      <c r="M11" s="10"/>
    </row>
    <row r="12" spans="1:13" ht="33.6">
      <c r="A12" s="4" t="s">
        <v>935</v>
      </c>
      <c r="B12" s="5" t="s">
        <v>19</v>
      </c>
      <c r="C12" s="6"/>
      <c r="D12" s="6"/>
      <c r="E12" s="7" t="s">
        <v>20</v>
      </c>
      <c r="F12" s="7" t="s">
        <v>20</v>
      </c>
      <c r="G12" s="8" t="s">
        <v>17</v>
      </c>
      <c r="H12" s="35">
        <v>45755</v>
      </c>
      <c r="I12" s="35" t="s">
        <v>194</v>
      </c>
      <c r="J12" s="36" t="s">
        <v>17</v>
      </c>
      <c r="K12" s="35">
        <v>45757</v>
      </c>
      <c r="L12" s="35" t="s">
        <v>193</v>
      </c>
      <c r="M12" s="10"/>
    </row>
    <row r="13" spans="1:13" ht="33.6">
      <c r="A13" s="4" t="s">
        <v>937</v>
      </c>
      <c r="B13" s="5" t="s">
        <v>22</v>
      </c>
      <c r="C13" s="6"/>
      <c r="D13" s="6"/>
      <c r="E13" s="7" t="s">
        <v>20</v>
      </c>
      <c r="F13" s="7" t="s">
        <v>20</v>
      </c>
      <c r="G13" s="8" t="s">
        <v>17</v>
      </c>
      <c r="H13" s="35">
        <v>45755</v>
      </c>
      <c r="I13" s="35" t="s">
        <v>194</v>
      </c>
      <c r="J13" s="36" t="s">
        <v>17</v>
      </c>
      <c r="K13" s="35">
        <v>45757</v>
      </c>
      <c r="L13" s="35" t="s">
        <v>193</v>
      </c>
      <c r="M13" s="10"/>
    </row>
    <row r="14" spans="1:13" ht="33.6">
      <c r="A14" s="4" t="s">
        <v>938</v>
      </c>
      <c r="B14" s="5" t="s">
        <v>27</v>
      </c>
      <c r="C14" s="17"/>
      <c r="D14" s="6"/>
      <c r="E14" s="7" t="s">
        <v>20</v>
      </c>
      <c r="F14" s="7" t="s">
        <v>20</v>
      </c>
      <c r="G14" s="8" t="s">
        <v>17</v>
      </c>
      <c r="H14" s="35">
        <v>45755</v>
      </c>
      <c r="I14" s="35" t="s">
        <v>194</v>
      </c>
      <c r="J14" s="36" t="s">
        <v>17</v>
      </c>
      <c r="K14" s="35">
        <v>45757</v>
      </c>
      <c r="L14" s="35" t="s">
        <v>193</v>
      </c>
      <c r="M14" s="10"/>
    </row>
    <row r="15" spans="1:13" ht="33.6">
      <c r="A15" s="4" t="s">
        <v>939</v>
      </c>
      <c r="B15" s="5" t="s">
        <v>24</v>
      </c>
      <c r="C15" s="6"/>
      <c r="D15" s="6"/>
      <c r="E15" s="7" t="s">
        <v>20</v>
      </c>
      <c r="F15" s="7" t="s">
        <v>20</v>
      </c>
      <c r="G15" s="8" t="s">
        <v>17</v>
      </c>
      <c r="H15" s="35">
        <v>45755</v>
      </c>
      <c r="I15" s="35" t="s">
        <v>194</v>
      </c>
      <c r="J15" s="36" t="s">
        <v>17</v>
      </c>
      <c r="K15" s="35">
        <v>45757</v>
      </c>
      <c r="L15" s="35" t="s">
        <v>193</v>
      </c>
      <c r="M15" s="10"/>
    </row>
    <row r="16" spans="1:13" ht="33.6">
      <c r="A16" s="4" t="s">
        <v>940</v>
      </c>
      <c r="B16" s="5" t="s">
        <v>251</v>
      </c>
      <c r="C16" s="6"/>
      <c r="D16" s="6"/>
      <c r="E16" s="12" t="s">
        <v>37</v>
      </c>
      <c r="F16" s="7" t="s">
        <v>20</v>
      </c>
      <c r="G16" s="8" t="s">
        <v>17</v>
      </c>
      <c r="H16" s="35">
        <v>45755</v>
      </c>
      <c r="I16" s="35" t="s">
        <v>194</v>
      </c>
      <c r="J16" s="36" t="s">
        <v>17</v>
      </c>
      <c r="K16" s="35">
        <v>45757</v>
      </c>
      <c r="L16" s="35" t="s">
        <v>193</v>
      </c>
      <c r="M16" s="10"/>
    </row>
    <row r="17" spans="1:13" ht="33.6">
      <c r="A17" s="4" t="s">
        <v>941</v>
      </c>
      <c r="B17" s="5" t="s">
        <v>249</v>
      </c>
      <c r="C17" s="6"/>
      <c r="D17" s="6"/>
      <c r="E17" s="7" t="s">
        <v>20</v>
      </c>
      <c r="F17" s="7" t="s">
        <v>20</v>
      </c>
      <c r="G17" s="8" t="s">
        <v>17</v>
      </c>
      <c r="H17" s="35">
        <v>45755</v>
      </c>
      <c r="I17" s="35" t="s">
        <v>194</v>
      </c>
      <c r="J17" s="36" t="s">
        <v>17</v>
      </c>
      <c r="K17" s="35">
        <v>45757</v>
      </c>
      <c r="L17" s="35" t="s">
        <v>193</v>
      </c>
      <c r="M17" s="10"/>
    </row>
    <row r="18" spans="1:13" ht="33.6">
      <c r="A18" s="4" t="s">
        <v>942</v>
      </c>
      <c r="B18" s="5" t="s">
        <v>247</v>
      </c>
      <c r="C18" s="6"/>
      <c r="D18" s="6"/>
      <c r="E18" s="7" t="s">
        <v>20</v>
      </c>
      <c r="F18" s="7" t="s">
        <v>20</v>
      </c>
      <c r="G18" s="8" t="s">
        <v>17</v>
      </c>
      <c r="H18" s="35">
        <v>45755</v>
      </c>
      <c r="I18" s="35" t="s">
        <v>194</v>
      </c>
      <c r="J18" s="36" t="s">
        <v>17</v>
      </c>
      <c r="K18" s="35">
        <v>45757</v>
      </c>
      <c r="L18" s="35" t="s">
        <v>193</v>
      </c>
      <c r="M18" s="10"/>
    </row>
    <row r="19" spans="1:13" ht="33.6">
      <c r="A19" s="4" t="s">
        <v>943</v>
      </c>
      <c r="B19" s="5" t="s">
        <v>244</v>
      </c>
      <c r="C19" s="6"/>
      <c r="D19" s="6"/>
      <c r="E19" s="12" t="s">
        <v>243</v>
      </c>
      <c r="F19" s="12" t="s">
        <v>243</v>
      </c>
      <c r="G19" s="8" t="s">
        <v>1300</v>
      </c>
      <c r="H19" s="35">
        <v>45755</v>
      </c>
      <c r="I19" s="35" t="s">
        <v>194</v>
      </c>
      <c r="J19" s="36" t="s">
        <v>17</v>
      </c>
      <c r="K19" s="35">
        <v>45757</v>
      </c>
      <c r="L19" s="35" t="s">
        <v>193</v>
      </c>
      <c r="M19" s="10"/>
    </row>
    <row r="20" spans="1:13" ht="33.6">
      <c r="A20" s="4" t="s">
        <v>944</v>
      </c>
      <c r="B20" s="5" t="s">
        <v>947</v>
      </c>
      <c r="C20" s="6"/>
      <c r="D20" s="6"/>
      <c r="E20" s="7" t="s">
        <v>25</v>
      </c>
      <c r="F20" s="7" t="s">
        <v>25</v>
      </c>
      <c r="G20" s="8" t="s">
        <v>1300</v>
      </c>
      <c r="H20" s="35">
        <v>45755</v>
      </c>
      <c r="I20" s="35" t="s">
        <v>194</v>
      </c>
      <c r="J20" s="36" t="s">
        <v>17</v>
      </c>
      <c r="K20" s="35">
        <v>45757</v>
      </c>
      <c r="L20" s="35" t="s">
        <v>193</v>
      </c>
      <c r="M20" s="10"/>
    </row>
    <row r="21" spans="1:13" ht="33.6">
      <c r="A21" s="4" t="s">
        <v>945</v>
      </c>
      <c r="B21" s="5" t="s">
        <v>241</v>
      </c>
      <c r="C21" s="6"/>
      <c r="D21" s="6"/>
      <c r="E21" s="7" t="s">
        <v>25</v>
      </c>
      <c r="F21" s="7" t="s">
        <v>25</v>
      </c>
      <c r="G21" s="8" t="s">
        <v>1300</v>
      </c>
      <c r="H21" s="35">
        <v>45755</v>
      </c>
      <c r="I21" s="35" t="s">
        <v>194</v>
      </c>
      <c r="J21" s="36" t="s">
        <v>17</v>
      </c>
      <c r="K21" s="35">
        <v>45757</v>
      </c>
      <c r="L21" s="35" t="s">
        <v>193</v>
      </c>
      <c r="M21" s="10"/>
    </row>
    <row r="22" spans="1:13" ht="16.8">
      <c r="A22" s="146" t="s">
        <v>946</v>
      </c>
      <c r="B22" s="146"/>
      <c r="C22" s="146"/>
      <c r="D22" s="146"/>
      <c r="E22" s="146"/>
      <c r="F22" s="146"/>
      <c r="G22" s="146"/>
      <c r="H22" s="146"/>
      <c r="I22" s="146"/>
      <c r="J22" s="146"/>
      <c r="K22" s="146"/>
      <c r="L22" s="146"/>
      <c r="M22" s="146"/>
    </row>
    <row r="23" spans="1:13" s="32" customFormat="1" ht="117.6">
      <c r="A23" s="38" t="s">
        <v>233</v>
      </c>
      <c r="B23" s="38" t="s">
        <v>228</v>
      </c>
      <c r="C23" s="38" t="s">
        <v>214</v>
      </c>
      <c r="D23" s="60" t="s">
        <v>195</v>
      </c>
      <c r="E23" s="34" t="s">
        <v>227</v>
      </c>
      <c r="F23" s="34" t="s">
        <v>227</v>
      </c>
      <c r="G23" s="36" t="s">
        <v>17</v>
      </c>
      <c r="H23" s="35">
        <v>45755</v>
      </c>
      <c r="I23" s="35" t="s">
        <v>194</v>
      </c>
      <c r="J23" s="36" t="s">
        <v>17</v>
      </c>
      <c r="K23" s="35">
        <v>45757</v>
      </c>
      <c r="L23" s="35" t="s">
        <v>193</v>
      </c>
      <c r="M23" s="34"/>
    </row>
    <row r="24" spans="1:13" s="32" customFormat="1" ht="105.6" customHeight="1">
      <c r="A24" s="38" t="s">
        <v>229</v>
      </c>
      <c r="B24" s="38" t="s">
        <v>225</v>
      </c>
      <c r="C24" s="38" t="s">
        <v>224</v>
      </c>
      <c r="D24" s="60" t="s">
        <v>195</v>
      </c>
      <c r="E24" s="34" t="s">
        <v>1208</v>
      </c>
      <c r="F24" s="34" t="s">
        <v>1208</v>
      </c>
      <c r="G24" s="36" t="s">
        <v>1300</v>
      </c>
      <c r="H24" s="35">
        <v>45755</v>
      </c>
      <c r="I24" s="35" t="s">
        <v>194</v>
      </c>
      <c r="J24" s="36" t="s">
        <v>17</v>
      </c>
      <c r="K24" s="35">
        <v>45757</v>
      </c>
      <c r="L24" s="35" t="s">
        <v>193</v>
      </c>
      <c r="M24" s="34"/>
    </row>
    <row r="25" spans="1:13" s="32" customFormat="1" ht="134.4">
      <c r="A25" s="38" t="s">
        <v>226</v>
      </c>
      <c r="B25" s="38" t="s">
        <v>222</v>
      </c>
      <c r="C25" s="38" t="s">
        <v>221</v>
      </c>
      <c r="D25" s="60" t="s">
        <v>195</v>
      </c>
      <c r="E25" s="34" t="s">
        <v>1208</v>
      </c>
      <c r="F25" s="34" t="s">
        <v>1208</v>
      </c>
      <c r="G25" s="36" t="s">
        <v>1300</v>
      </c>
      <c r="H25" s="35">
        <v>45755</v>
      </c>
      <c r="I25" s="35" t="s">
        <v>194</v>
      </c>
      <c r="J25" s="36" t="s">
        <v>17</v>
      </c>
      <c r="K25" s="35">
        <v>45757</v>
      </c>
      <c r="L25" s="35" t="s">
        <v>193</v>
      </c>
      <c r="M25" s="34"/>
    </row>
    <row r="26" spans="1:13" s="32" customFormat="1" ht="135" customHeight="1">
      <c r="A26" s="38" t="s">
        <v>223</v>
      </c>
      <c r="B26" s="38" t="s">
        <v>219</v>
      </c>
      <c r="C26" s="38" t="s">
        <v>218</v>
      </c>
      <c r="D26" s="60" t="s">
        <v>195</v>
      </c>
      <c r="E26" s="15" t="s">
        <v>58</v>
      </c>
      <c r="F26" s="15" t="s">
        <v>58</v>
      </c>
      <c r="G26" s="36" t="s">
        <v>1300</v>
      </c>
      <c r="H26" s="35">
        <v>45755</v>
      </c>
      <c r="I26" s="35" t="s">
        <v>194</v>
      </c>
      <c r="J26" s="36" t="s">
        <v>17</v>
      </c>
      <c r="K26" s="35">
        <v>45757</v>
      </c>
      <c r="L26" s="35" t="s">
        <v>193</v>
      </c>
      <c r="M26" s="34"/>
    </row>
    <row r="27" spans="1:13" s="32" customFormat="1" ht="117.6">
      <c r="A27" s="38" t="s">
        <v>220</v>
      </c>
      <c r="B27" s="38" t="s">
        <v>951</v>
      </c>
      <c r="C27" s="38" t="s">
        <v>953</v>
      </c>
      <c r="D27" s="60" t="s">
        <v>195</v>
      </c>
      <c r="E27" s="34" t="s">
        <v>217</v>
      </c>
      <c r="F27" s="34" t="s">
        <v>217</v>
      </c>
      <c r="G27" s="36" t="s">
        <v>1300</v>
      </c>
      <c r="H27" s="35">
        <v>45755</v>
      </c>
      <c r="I27" s="35" t="s">
        <v>194</v>
      </c>
      <c r="J27" s="36" t="s">
        <v>17</v>
      </c>
      <c r="K27" s="35">
        <v>45757</v>
      </c>
      <c r="L27" s="35" t="s">
        <v>193</v>
      </c>
      <c r="M27" s="34"/>
    </row>
    <row r="28" spans="1:13" s="91" customFormat="1" ht="134.4">
      <c r="A28" s="87" t="s">
        <v>216</v>
      </c>
      <c r="B28" s="87" t="s">
        <v>952</v>
      </c>
      <c r="C28" s="87" t="s">
        <v>954</v>
      </c>
      <c r="D28" s="100" t="s">
        <v>195</v>
      </c>
      <c r="E28" s="87" t="s">
        <v>217</v>
      </c>
      <c r="F28" s="87" t="s">
        <v>217</v>
      </c>
      <c r="G28" s="89" t="s">
        <v>1300</v>
      </c>
      <c r="H28" s="90">
        <v>45755</v>
      </c>
      <c r="I28" s="90" t="s">
        <v>194</v>
      </c>
      <c r="J28" s="89" t="s">
        <v>17</v>
      </c>
      <c r="K28" s="90">
        <v>45757</v>
      </c>
      <c r="L28" s="90" t="s">
        <v>193</v>
      </c>
      <c r="M28" s="87"/>
    </row>
    <row r="29" spans="1:13" s="32" customFormat="1" ht="117.6">
      <c r="A29" s="38" t="s">
        <v>213</v>
      </c>
      <c r="B29" s="38" t="s">
        <v>215</v>
      </c>
      <c r="C29" s="38" t="s">
        <v>214</v>
      </c>
      <c r="D29" s="60" t="s">
        <v>195</v>
      </c>
      <c r="E29" s="34" t="s">
        <v>1209</v>
      </c>
      <c r="F29" s="34" t="s">
        <v>1209</v>
      </c>
      <c r="G29" s="36" t="s">
        <v>17</v>
      </c>
      <c r="H29" s="35">
        <v>45755</v>
      </c>
      <c r="I29" s="35" t="s">
        <v>194</v>
      </c>
      <c r="J29" s="36" t="s">
        <v>17</v>
      </c>
      <c r="K29" s="35">
        <v>45757</v>
      </c>
      <c r="L29" s="35" t="s">
        <v>193</v>
      </c>
      <c r="M29" s="34"/>
    </row>
    <row r="30" spans="1:13" ht="117.6">
      <c r="A30" s="38" t="s">
        <v>210</v>
      </c>
      <c r="B30" s="38" t="s">
        <v>1213</v>
      </c>
      <c r="C30" s="38" t="s">
        <v>214</v>
      </c>
      <c r="D30" s="60" t="s">
        <v>195</v>
      </c>
      <c r="E30" s="34" t="s">
        <v>1214</v>
      </c>
      <c r="F30" s="34" t="s">
        <v>1214</v>
      </c>
      <c r="G30" s="36" t="s">
        <v>17</v>
      </c>
      <c r="H30" s="35">
        <v>45755</v>
      </c>
      <c r="I30" s="35" t="s">
        <v>194</v>
      </c>
      <c r="J30" s="36" t="s">
        <v>17</v>
      </c>
      <c r="K30" s="35">
        <v>45757</v>
      </c>
      <c r="L30" s="35" t="s">
        <v>193</v>
      </c>
      <c r="M30" s="34"/>
    </row>
    <row r="31" spans="1:13" ht="117.6">
      <c r="A31" s="38" t="s">
        <v>1320</v>
      </c>
      <c r="B31" s="38" t="s">
        <v>956</v>
      </c>
      <c r="C31" s="38" t="s">
        <v>1323</v>
      </c>
      <c r="D31" s="60" t="s">
        <v>195</v>
      </c>
      <c r="E31" s="34" t="s">
        <v>958</v>
      </c>
      <c r="F31" s="34" t="s">
        <v>958</v>
      </c>
      <c r="G31" s="36" t="s">
        <v>17</v>
      </c>
      <c r="H31" s="35">
        <v>45755</v>
      </c>
      <c r="I31" s="35" t="s">
        <v>194</v>
      </c>
      <c r="J31" s="36" t="s">
        <v>17</v>
      </c>
      <c r="K31" s="35">
        <v>45757</v>
      </c>
      <c r="L31" s="35" t="s">
        <v>193</v>
      </c>
      <c r="M31" s="17"/>
    </row>
  </sheetData>
  <mergeCells count="15">
    <mergeCell ref="A22:M22"/>
    <mergeCell ref="G7:I7"/>
    <mergeCell ref="J7:L7"/>
    <mergeCell ref="M7:M9"/>
    <mergeCell ref="G8:I8"/>
    <mergeCell ref="J8:L8"/>
    <mergeCell ref="A10:M10"/>
    <mergeCell ref="B1:F1"/>
    <mergeCell ref="B2:F2"/>
    <mergeCell ref="A7:A9"/>
    <mergeCell ref="B7:B9"/>
    <mergeCell ref="C7:C9"/>
    <mergeCell ref="D7:D9"/>
    <mergeCell ref="E7:E9"/>
    <mergeCell ref="F7:F9"/>
  </mergeCells>
  <phoneticPr fontId="14" type="noConversion"/>
  <dataValidations count="1">
    <dataValidation type="list" operator="equal" allowBlank="1" showErrorMessage="1" promptTitle="dfdf" sqref="J23:J31 G23:G31 J11:J21 G11:G21" xr:uid="{00000000-0002-0000-0700-000000000000}">
      <formula1>"Passed,Untested,Failed,Blocked"</formula1>
      <formula2>0</formula2>
    </dataValidation>
  </dataValidation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tabColor theme="4" tint="0.39997558519241921"/>
  </sheetPr>
  <dimension ref="A1:Q37"/>
  <sheetViews>
    <sheetView zoomScale="70" zoomScaleNormal="70" workbookViewId="0">
      <selection activeCell="A7" sqref="A7:F7"/>
    </sheetView>
  </sheetViews>
  <sheetFormatPr defaultColWidth="8.88671875" defaultRowHeight="14.4"/>
  <cols>
    <col min="1" max="1" width="17.88671875" style="32" customWidth="1"/>
    <col min="2" max="2" width="40.21875" style="32" customWidth="1"/>
    <col min="3" max="3" width="37.33203125" style="32" customWidth="1"/>
    <col min="4" max="4" width="35.109375" style="32" customWidth="1"/>
    <col min="5" max="5" width="32" style="32" customWidth="1"/>
    <col min="6" max="6" width="31.109375" style="32" customWidth="1"/>
    <col min="7" max="13" width="19.33203125" style="32" customWidth="1"/>
    <col min="14" max="16384" width="8.88671875" style="32"/>
  </cols>
  <sheetData>
    <row r="1" spans="1:17" ht="16.8">
      <c r="A1" s="56" t="s">
        <v>69</v>
      </c>
      <c r="B1" s="153" t="s">
        <v>70</v>
      </c>
      <c r="C1" s="153"/>
      <c r="D1" s="153"/>
      <c r="E1" s="153"/>
      <c r="F1" s="153"/>
    </row>
    <row r="2" spans="1:17" ht="16.8">
      <c r="A2" s="56" t="s">
        <v>71</v>
      </c>
      <c r="B2" s="154" t="s">
        <v>182</v>
      </c>
      <c r="C2" s="154"/>
      <c r="D2" s="154"/>
      <c r="E2" s="154"/>
      <c r="F2" s="154"/>
    </row>
    <row r="3" spans="1:17" ht="33.6">
      <c r="A3" s="54"/>
      <c r="B3" s="50" t="s">
        <v>73</v>
      </c>
      <c r="C3" s="50" t="s">
        <v>74</v>
      </c>
      <c r="D3" s="50" t="s">
        <v>75</v>
      </c>
      <c r="E3" s="50" t="s">
        <v>76</v>
      </c>
      <c r="F3" s="50" t="s">
        <v>77</v>
      </c>
    </row>
    <row r="4" spans="1:17" ht="16.8">
      <c r="A4" s="55" t="s">
        <v>78</v>
      </c>
      <c r="B4" s="23">
        <v>9</v>
      </c>
      <c r="C4" s="23">
        <v>9</v>
      </c>
      <c r="D4" s="54">
        <v>0</v>
      </c>
      <c r="E4" s="54">
        <v>0</v>
      </c>
      <c r="F4" s="117">
        <v>18</v>
      </c>
    </row>
    <row r="5" spans="1:17" ht="16.8">
      <c r="A5" s="55" t="s">
        <v>79</v>
      </c>
      <c r="B5" s="23">
        <v>18</v>
      </c>
      <c r="C5" s="23">
        <v>0</v>
      </c>
      <c r="D5" s="54">
        <v>0</v>
      </c>
      <c r="E5" s="54">
        <v>0</v>
      </c>
      <c r="F5" s="53">
        <v>18</v>
      </c>
    </row>
    <row r="6" spans="1:17" ht="191.4" customHeight="1">
      <c r="A6" s="96"/>
      <c r="B6" s="97"/>
      <c r="C6" s="97"/>
      <c r="D6" s="98"/>
      <c r="E6" s="98"/>
      <c r="F6" s="99"/>
    </row>
    <row r="7" spans="1:17" s="52" customFormat="1" ht="409.6" customHeight="1">
      <c r="A7" s="161"/>
      <c r="B7" s="161"/>
      <c r="C7" s="161"/>
      <c r="D7" s="161"/>
      <c r="E7" s="161"/>
      <c r="F7" s="161"/>
      <c r="G7" s="32"/>
      <c r="H7" s="32"/>
      <c r="I7" s="32"/>
      <c r="J7" s="32"/>
      <c r="K7" s="32"/>
      <c r="L7" s="32"/>
      <c r="M7" s="32"/>
    </row>
    <row r="8" spans="1:17" s="52" customFormat="1" ht="26.55" customHeight="1">
      <c r="A8" s="158" t="s">
        <v>0</v>
      </c>
      <c r="B8" s="158" t="s">
        <v>1</v>
      </c>
      <c r="C8" s="158" t="s">
        <v>2</v>
      </c>
      <c r="D8" s="158" t="s">
        <v>3</v>
      </c>
      <c r="E8" s="158" t="s">
        <v>4</v>
      </c>
      <c r="F8" s="158" t="s">
        <v>5</v>
      </c>
      <c r="G8" s="147" t="s">
        <v>6</v>
      </c>
      <c r="H8" s="148"/>
      <c r="I8" s="149"/>
      <c r="J8" s="147" t="s">
        <v>6</v>
      </c>
      <c r="K8" s="148"/>
      <c r="L8" s="149"/>
      <c r="M8" s="158" t="s">
        <v>7</v>
      </c>
    </row>
    <row r="9" spans="1:17" ht="16.8">
      <c r="A9" s="159"/>
      <c r="B9" s="159"/>
      <c r="C9" s="159"/>
      <c r="D9" s="159"/>
      <c r="E9" s="159"/>
      <c r="F9" s="159"/>
      <c r="G9" s="147" t="s">
        <v>8</v>
      </c>
      <c r="H9" s="148"/>
      <c r="I9" s="149"/>
      <c r="J9" s="147" t="s">
        <v>9</v>
      </c>
      <c r="K9" s="148"/>
      <c r="L9" s="149"/>
      <c r="M9" s="159"/>
    </row>
    <row r="10" spans="1:17" ht="16.8">
      <c r="A10" s="160"/>
      <c r="B10" s="160"/>
      <c r="C10" s="160"/>
      <c r="D10" s="160"/>
      <c r="E10" s="160"/>
      <c r="F10" s="160"/>
      <c r="G10" s="50" t="s">
        <v>10</v>
      </c>
      <c r="H10" s="51" t="s">
        <v>11</v>
      </c>
      <c r="I10" s="50" t="s">
        <v>12</v>
      </c>
      <c r="J10" s="50" t="s">
        <v>10</v>
      </c>
      <c r="K10" s="51" t="s">
        <v>11</v>
      </c>
      <c r="L10" s="50" t="s">
        <v>12</v>
      </c>
      <c r="M10" s="160"/>
    </row>
    <row r="11" spans="1:17" ht="16.8">
      <c r="A11" s="150" t="s">
        <v>257</v>
      </c>
      <c r="B11" s="151"/>
      <c r="C11" s="151"/>
      <c r="D11" s="151"/>
      <c r="E11" s="151"/>
      <c r="F11" s="151"/>
      <c r="G11" s="151"/>
      <c r="H11" s="151"/>
      <c r="I11" s="151"/>
      <c r="J11" s="151"/>
      <c r="K11" s="151"/>
      <c r="L11" s="151"/>
      <c r="M11" s="152"/>
    </row>
    <row r="12" spans="1:17" ht="33.6">
      <c r="A12" s="4" t="s">
        <v>256</v>
      </c>
      <c r="B12" s="44" t="s">
        <v>241</v>
      </c>
      <c r="C12" s="43"/>
      <c r="D12" s="43"/>
      <c r="E12" s="42" t="s">
        <v>25</v>
      </c>
      <c r="F12" s="42" t="s">
        <v>25</v>
      </c>
      <c r="G12" s="36" t="s">
        <v>17</v>
      </c>
      <c r="H12" s="35">
        <v>45755</v>
      </c>
      <c r="I12" s="35" t="s">
        <v>194</v>
      </c>
      <c r="J12" s="36" t="s">
        <v>17</v>
      </c>
      <c r="K12" s="35">
        <v>45757</v>
      </c>
      <c r="L12" s="35" t="s">
        <v>193</v>
      </c>
      <c r="M12" s="41"/>
      <c r="N12" s="39"/>
      <c r="O12" s="39"/>
      <c r="P12" s="39"/>
      <c r="Q12" s="39"/>
    </row>
    <row r="13" spans="1:17" ht="33.6">
      <c r="A13" s="4" t="s">
        <v>255</v>
      </c>
      <c r="B13" s="44" t="s">
        <v>949</v>
      </c>
      <c r="C13" s="43"/>
      <c r="D13" s="43"/>
      <c r="E13" s="42" t="s">
        <v>950</v>
      </c>
      <c r="F13" s="42" t="s">
        <v>950</v>
      </c>
      <c r="G13" s="36" t="s">
        <v>17</v>
      </c>
      <c r="H13" s="35">
        <v>45755</v>
      </c>
      <c r="I13" s="35" t="s">
        <v>194</v>
      </c>
      <c r="J13" s="36" t="s">
        <v>17</v>
      </c>
      <c r="K13" s="35">
        <v>45757</v>
      </c>
      <c r="L13" s="35" t="s">
        <v>193</v>
      </c>
      <c r="M13" s="41"/>
      <c r="N13" s="39"/>
      <c r="O13" s="39"/>
      <c r="P13" s="39"/>
      <c r="Q13" s="39"/>
    </row>
    <row r="14" spans="1:17" ht="33.6">
      <c r="A14" s="4" t="s">
        <v>254</v>
      </c>
      <c r="B14" s="44" t="s">
        <v>240</v>
      </c>
      <c r="C14" s="48"/>
      <c r="D14" s="43"/>
      <c r="E14" s="42" t="s">
        <v>88</v>
      </c>
      <c r="F14" s="42" t="s">
        <v>88</v>
      </c>
      <c r="G14" s="36" t="s">
        <v>17</v>
      </c>
      <c r="H14" s="35">
        <v>45755</v>
      </c>
      <c r="I14" s="35" t="s">
        <v>194</v>
      </c>
      <c r="J14" s="36" t="s">
        <v>17</v>
      </c>
      <c r="K14" s="35">
        <v>45757</v>
      </c>
      <c r="L14" s="35" t="s">
        <v>193</v>
      </c>
      <c r="M14" s="41"/>
      <c r="N14" s="39"/>
      <c r="O14" s="39"/>
      <c r="P14" s="39"/>
      <c r="Q14" s="39"/>
    </row>
    <row r="15" spans="1:17" ht="33.6">
      <c r="A15" s="4" t="s">
        <v>253</v>
      </c>
      <c r="B15" s="47" t="s">
        <v>239</v>
      </c>
      <c r="D15" s="49"/>
      <c r="E15" s="42" t="s">
        <v>20</v>
      </c>
      <c r="F15" s="42" t="s">
        <v>20</v>
      </c>
      <c r="G15" s="36" t="s">
        <v>17</v>
      </c>
      <c r="H15" s="35">
        <v>45755</v>
      </c>
      <c r="I15" s="35" t="s">
        <v>194</v>
      </c>
      <c r="J15" s="36" t="s">
        <v>17</v>
      </c>
      <c r="K15" s="35">
        <v>45757</v>
      </c>
      <c r="L15" s="35" t="s">
        <v>193</v>
      </c>
      <c r="M15" s="41"/>
      <c r="N15" s="39"/>
      <c r="O15" s="39"/>
      <c r="P15" s="39"/>
      <c r="Q15" s="39"/>
    </row>
    <row r="16" spans="1:17" ht="33.6">
      <c r="A16" s="4" t="s">
        <v>252</v>
      </c>
      <c r="B16" s="44" t="s">
        <v>238</v>
      </c>
      <c r="C16" s="48"/>
      <c r="D16" s="43"/>
      <c r="E16" s="42" t="s">
        <v>25</v>
      </c>
      <c r="F16" s="42" t="s">
        <v>25</v>
      </c>
      <c r="G16" s="36" t="s">
        <v>17</v>
      </c>
      <c r="H16" s="35">
        <v>45755</v>
      </c>
      <c r="I16" s="35" t="s">
        <v>194</v>
      </c>
      <c r="J16" s="36" t="s">
        <v>17</v>
      </c>
      <c r="K16" s="35">
        <v>45757</v>
      </c>
      <c r="L16" s="35" t="s">
        <v>193</v>
      </c>
      <c r="M16" s="41"/>
      <c r="N16" s="39"/>
      <c r="O16" s="39"/>
      <c r="P16" s="39"/>
      <c r="Q16" s="39"/>
    </row>
    <row r="17" spans="1:17" ht="50.4">
      <c r="A17" s="4" t="s">
        <v>250</v>
      </c>
      <c r="B17" s="44" t="s">
        <v>237</v>
      </c>
      <c r="C17" s="43"/>
      <c r="D17" s="43"/>
      <c r="E17" s="42" t="s">
        <v>20</v>
      </c>
      <c r="F17" s="42" t="s">
        <v>20</v>
      </c>
      <c r="G17" s="36" t="s">
        <v>17</v>
      </c>
      <c r="H17" s="35">
        <v>45755</v>
      </c>
      <c r="I17" s="35" t="s">
        <v>194</v>
      </c>
      <c r="J17" s="36" t="s">
        <v>17</v>
      </c>
      <c r="K17" s="35">
        <v>45757</v>
      </c>
      <c r="L17" s="35" t="s">
        <v>193</v>
      </c>
      <c r="M17" s="41"/>
      <c r="N17" s="39"/>
      <c r="O17" s="39"/>
      <c r="P17" s="39"/>
      <c r="Q17" s="39"/>
    </row>
    <row r="18" spans="1:17" ht="33.6">
      <c r="A18" s="4" t="s">
        <v>248</v>
      </c>
      <c r="B18" s="47" t="s">
        <v>236</v>
      </c>
      <c r="C18" s="46"/>
      <c r="D18" s="46"/>
      <c r="E18" s="42" t="s">
        <v>25</v>
      </c>
      <c r="F18" s="42" t="s">
        <v>25</v>
      </c>
      <c r="G18" s="45" t="s">
        <v>1300</v>
      </c>
      <c r="H18" s="35">
        <v>45755</v>
      </c>
      <c r="I18" s="35" t="s">
        <v>194</v>
      </c>
      <c r="J18" s="45" t="s">
        <v>17</v>
      </c>
      <c r="K18" s="35">
        <v>45757</v>
      </c>
      <c r="L18" s="35" t="s">
        <v>193</v>
      </c>
      <c r="M18" s="41"/>
      <c r="N18" s="39"/>
      <c r="O18" s="39"/>
      <c r="P18" s="39"/>
      <c r="Q18" s="39"/>
    </row>
    <row r="19" spans="1:17" ht="33.6">
      <c r="A19" s="4" t="s">
        <v>246</v>
      </c>
      <c r="B19" s="44" t="s">
        <v>235</v>
      </c>
      <c r="C19" s="43"/>
      <c r="D19" s="43"/>
      <c r="E19" s="42" t="s">
        <v>25</v>
      </c>
      <c r="F19" s="42" t="s">
        <v>25</v>
      </c>
      <c r="G19" s="36" t="s">
        <v>1300</v>
      </c>
      <c r="H19" s="35">
        <v>45755</v>
      </c>
      <c r="I19" s="35" t="s">
        <v>194</v>
      </c>
      <c r="J19" s="36" t="s">
        <v>17</v>
      </c>
      <c r="K19" s="35">
        <v>45757</v>
      </c>
      <c r="L19" s="35" t="s">
        <v>193</v>
      </c>
      <c r="M19" s="41"/>
      <c r="N19" s="39"/>
      <c r="O19" s="39"/>
      <c r="P19" s="39"/>
      <c r="Q19" s="39"/>
    </row>
    <row r="20" spans="1:17" ht="33.6">
      <c r="A20" s="4" t="s">
        <v>245</v>
      </c>
      <c r="B20" s="44" t="s">
        <v>948</v>
      </c>
      <c r="C20" s="43"/>
      <c r="D20" s="43"/>
      <c r="E20" s="42" t="s">
        <v>25</v>
      </c>
      <c r="F20" s="42" t="s">
        <v>25</v>
      </c>
      <c r="G20" s="36" t="s">
        <v>17</v>
      </c>
      <c r="H20" s="35">
        <v>45755</v>
      </c>
      <c r="I20" s="35" t="s">
        <v>194</v>
      </c>
      <c r="J20" s="36" t="s">
        <v>17</v>
      </c>
      <c r="K20" s="35">
        <v>45757</v>
      </c>
      <c r="L20" s="35" t="s">
        <v>193</v>
      </c>
      <c r="M20" s="41"/>
      <c r="N20" s="39"/>
      <c r="O20" s="39"/>
      <c r="P20" s="39"/>
      <c r="Q20" s="39"/>
    </row>
    <row r="21" spans="1:17" ht="33.6">
      <c r="A21" s="4" t="s">
        <v>242</v>
      </c>
      <c r="B21" s="44" t="s">
        <v>175</v>
      </c>
      <c r="C21" s="43"/>
      <c r="D21" s="43"/>
      <c r="E21" s="42" t="s">
        <v>20</v>
      </c>
      <c r="F21" s="42" t="s">
        <v>20</v>
      </c>
      <c r="G21" s="36" t="s">
        <v>17</v>
      </c>
      <c r="H21" s="35">
        <v>45755</v>
      </c>
      <c r="I21" s="35" t="s">
        <v>194</v>
      </c>
      <c r="J21" s="36" t="s">
        <v>17</v>
      </c>
      <c r="K21" s="35">
        <v>45757</v>
      </c>
      <c r="L21" s="35" t="s">
        <v>193</v>
      </c>
      <c r="M21" s="41"/>
      <c r="N21" s="39"/>
      <c r="O21" s="39"/>
      <c r="P21" s="39"/>
      <c r="Q21" s="39"/>
    </row>
    <row r="22" spans="1:17" ht="16.8">
      <c r="A22" s="155" t="s">
        <v>234</v>
      </c>
      <c r="B22" s="156"/>
      <c r="C22" s="156"/>
      <c r="D22" s="156"/>
      <c r="E22" s="156"/>
      <c r="F22" s="156"/>
      <c r="G22" s="156"/>
      <c r="H22" s="156"/>
      <c r="I22" s="156"/>
      <c r="J22" s="156"/>
      <c r="K22" s="156"/>
      <c r="L22" s="156"/>
      <c r="M22" s="157"/>
    </row>
    <row r="23" spans="1:17" ht="67.2">
      <c r="A23" s="38" t="s">
        <v>233</v>
      </c>
      <c r="B23" s="38" t="s">
        <v>232</v>
      </c>
      <c r="C23" s="38" t="s">
        <v>231</v>
      </c>
      <c r="D23" s="37" t="s">
        <v>195</v>
      </c>
      <c r="E23" s="40" t="s">
        <v>230</v>
      </c>
      <c r="F23" s="40" t="s">
        <v>230</v>
      </c>
      <c r="G23" s="36" t="s">
        <v>17</v>
      </c>
      <c r="H23" s="35">
        <v>45755</v>
      </c>
      <c r="I23" s="35" t="s">
        <v>194</v>
      </c>
      <c r="J23" s="36" t="s">
        <v>17</v>
      </c>
      <c r="K23" s="35">
        <v>45757</v>
      </c>
      <c r="L23" s="35" t="s">
        <v>193</v>
      </c>
      <c r="M23" s="34"/>
    </row>
    <row r="24" spans="1:17" ht="59.55" customHeight="1">
      <c r="A24" s="38" t="s">
        <v>229</v>
      </c>
      <c r="B24" s="38" t="s">
        <v>959</v>
      </c>
      <c r="C24" s="38" t="s">
        <v>960</v>
      </c>
      <c r="D24" s="37" t="s">
        <v>195</v>
      </c>
      <c r="E24" s="34" t="s">
        <v>961</v>
      </c>
      <c r="F24" s="34" t="s">
        <v>961</v>
      </c>
      <c r="G24" s="36" t="s">
        <v>17</v>
      </c>
      <c r="H24" s="35">
        <v>45755</v>
      </c>
      <c r="I24" s="35" t="s">
        <v>194</v>
      </c>
      <c r="J24" s="36" t="s">
        <v>17</v>
      </c>
      <c r="K24" s="35">
        <v>45757</v>
      </c>
      <c r="L24" s="35" t="s">
        <v>193</v>
      </c>
      <c r="M24" s="34"/>
    </row>
    <row r="25" spans="1:17" ht="86.4" customHeight="1">
      <c r="A25" s="38" t="s">
        <v>226</v>
      </c>
      <c r="B25" s="38" t="s">
        <v>212</v>
      </c>
      <c r="C25" s="38" t="s">
        <v>211</v>
      </c>
      <c r="D25" s="37" t="s">
        <v>195</v>
      </c>
      <c r="E25" s="34" t="s">
        <v>1215</v>
      </c>
      <c r="F25" s="34" t="s">
        <v>1215</v>
      </c>
      <c r="G25" s="36" t="s">
        <v>1300</v>
      </c>
      <c r="H25" s="35">
        <v>45755</v>
      </c>
      <c r="I25" s="35" t="s">
        <v>194</v>
      </c>
      <c r="J25" s="36" t="s">
        <v>17</v>
      </c>
      <c r="K25" s="35">
        <v>45757</v>
      </c>
      <c r="L25" s="35" t="s">
        <v>193</v>
      </c>
      <c r="M25" s="34"/>
    </row>
    <row r="26" spans="1:17" ht="100.8">
      <c r="A26" s="38" t="s">
        <v>223</v>
      </c>
      <c r="B26" s="38" t="s">
        <v>209</v>
      </c>
      <c r="C26" s="38" t="s">
        <v>208</v>
      </c>
      <c r="D26" s="34" t="s">
        <v>207</v>
      </c>
      <c r="E26" s="34" t="s">
        <v>206</v>
      </c>
      <c r="F26" s="34" t="s">
        <v>206</v>
      </c>
      <c r="G26" s="36" t="s">
        <v>1300</v>
      </c>
      <c r="H26" s="35">
        <v>45755</v>
      </c>
      <c r="I26" s="35" t="s">
        <v>194</v>
      </c>
      <c r="J26" s="36" t="s">
        <v>17</v>
      </c>
      <c r="K26" s="35">
        <v>45757</v>
      </c>
      <c r="L26" s="35" t="s">
        <v>193</v>
      </c>
      <c r="M26" s="34"/>
    </row>
    <row r="27" spans="1:17" ht="86.4" customHeight="1">
      <c r="A27" s="38" t="s">
        <v>220</v>
      </c>
      <c r="B27" s="34" t="s">
        <v>205</v>
      </c>
      <c r="C27" s="38" t="s">
        <v>204</v>
      </c>
      <c r="D27" s="37" t="s">
        <v>195</v>
      </c>
      <c r="E27" s="34" t="s">
        <v>203</v>
      </c>
      <c r="F27" s="34" t="s">
        <v>203</v>
      </c>
      <c r="G27" s="36" t="s">
        <v>1300</v>
      </c>
      <c r="H27" s="35">
        <v>45755</v>
      </c>
      <c r="I27" s="35" t="s">
        <v>194</v>
      </c>
      <c r="J27" s="36" t="s">
        <v>17</v>
      </c>
      <c r="K27" s="35">
        <v>45757</v>
      </c>
      <c r="L27" s="35" t="s">
        <v>193</v>
      </c>
      <c r="M27" s="34"/>
    </row>
    <row r="28" spans="1:17" ht="87.6" customHeight="1">
      <c r="A28" s="38" t="s">
        <v>216</v>
      </c>
      <c r="B28" s="34" t="s">
        <v>202</v>
      </c>
      <c r="C28" s="38" t="s">
        <v>201</v>
      </c>
      <c r="D28" s="37" t="s">
        <v>195</v>
      </c>
      <c r="E28" s="34" t="s">
        <v>200</v>
      </c>
      <c r="F28" s="34" t="s">
        <v>200</v>
      </c>
      <c r="G28" s="36" t="s">
        <v>1300</v>
      </c>
      <c r="H28" s="35">
        <v>45755</v>
      </c>
      <c r="I28" s="35" t="s">
        <v>194</v>
      </c>
      <c r="J28" s="36" t="s">
        <v>17</v>
      </c>
      <c r="K28" s="35">
        <v>45757</v>
      </c>
      <c r="L28" s="35" t="s">
        <v>193</v>
      </c>
      <c r="M28" s="34"/>
      <c r="N28" s="39"/>
      <c r="O28" s="39"/>
    </row>
    <row r="29" spans="1:17" ht="100.8">
      <c r="A29" s="38" t="s">
        <v>213</v>
      </c>
      <c r="B29" s="34" t="s">
        <v>199</v>
      </c>
      <c r="C29" s="38" t="s">
        <v>198</v>
      </c>
      <c r="D29" s="37" t="s">
        <v>195</v>
      </c>
      <c r="E29" s="34" t="s">
        <v>197</v>
      </c>
      <c r="F29" s="34" t="s">
        <v>197</v>
      </c>
      <c r="G29" s="36" t="s">
        <v>1300</v>
      </c>
      <c r="H29" s="35">
        <v>45755</v>
      </c>
      <c r="I29" s="35" t="s">
        <v>194</v>
      </c>
      <c r="J29" s="36" t="s">
        <v>17</v>
      </c>
      <c r="K29" s="35">
        <v>45757</v>
      </c>
      <c r="L29" s="35" t="s">
        <v>193</v>
      </c>
      <c r="M29" s="34"/>
      <c r="N29" s="39"/>
      <c r="O29" s="39"/>
    </row>
    <row r="30" spans="1:17" ht="67.2">
      <c r="A30" s="38" t="s">
        <v>210</v>
      </c>
      <c r="B30" s="34" t="s">
        <v>196</v>
      </c>
      <c r="C30" s="38" t="s">
        <v>177</v>
      </c>
      <c r="D30" s="37" t="s">
        <v>195</v>
      </c>
      <c r="E30" s="34" t="s">
        <v>179</v>
      </c>
      <c r="F30" s="34" t="s">
        <v>179</v>
      </c>
      <c r="G30" s="36" t="s">
        <v>17</v>
      </c>
      <c r="H30" s="35">
        <v>45755</v>
      </c>
      <c r="I30" s="35" t="s">
        <v>194</v>
      </c>
      <c r="J30" s="36" t="s">
        <v>17</v>
      </c>
      <c r="K30" s="35">
        <v>45757</v>
      </c>
      <c r="L30" s="35" t="s">
        <v>193</v>
      </c>
      <c r="M30" s="34"/>
      <c r="N30" s="39"/>
      <c r="O30" s="39"/>
    </row>
    <row r="31" spans="1:17" ht="16.8">
      <c r="K31" s="33"/>
      <c r="N31" s="39"/>
      <c r="O31" s="39"/>
    </row>
    <row r="32" spans="1:17" ht="16.8">
      <c r="K32" s="33"/>
      <c r="N32" s="39"/>
      <c r="O32" s="39"/>
    </row>
    <row r="33" spans="11:15" ht="16.8">
      <c r="K33" s="33"/>
      <c r="N33" s="39"/>
      <c r="O33" s="39"/>
    </row>
    <row r="34" spans="11:15" ht="88.2" customHeight="1">
      <c r="K34" s="33"/>
      <c r="N34" s="39"/>
      <c r="O34" s="39"/>
    </row>
    <row r="35" spans="11:15" ht="84.6" customHeight="1">
      <c r="K35" s="33"/>
    </row>
    <row r="36" spans="11:15" ht="89.4" customHeight="1">
      <c r="K36" s="33"/>
    </row>
    <row r="37" spans="11:15" ht="87" customHeight="1"/>
  </sheetData>
  <mergeCells count="16">
    <mergeCell ref="J9:L9"/>
    <mergeCell ref="A11:M11"/>
    <mergeCell ref="B1:F1"/>
    <mergeCell ref="B2:F2"/>
    <mergeCell ref="A22:M22"/>
    <mergeCell ref="J8:L8"/>
    <mergeCell ref="M8:M10"/>
    <mergeCell ref="A7:F7"/>
    <mergeCell ref="A8:A10"/>
    <mergeCell ref="B8:B10"/>
    <mergeCell ref="C8:C10"/>
    <mergeCell ref="D8:D10"/>
    <mergeCell ref="E8:E10"/>
    <mergeCell ref="F8:F10"/>
    <mergeCell ref="G8:I8"/>
    <mergeCell ref="G9:I9"/>
  </mergeCells>
  <dataValidations count="1">
    <dataValidation type="list" operator="equal" allowBlank="1" showErrorMessage="1" promptTitle="dfdf" sqref="J12:J21 G12:G21 G23:G30 J23:J30" xr:uid="{00000000-0002-0000-0800-000000000000}">
      <formula1>"Passed,Untested,Failed,Blocked"</formula1>
      <formula2>0</formula2>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38</vt:i4>
      </vt:variant>
    </vt:vector>
  </HeadingPairs>
  <TitlesOfParts>
    <vt:vector size="38" baseType="lpstr">
      <vt:lpstr>Trường hợp kiểm thử</vt:lpstr>
      <vt:lpstr>Đăng ký</vt:lpstr>
      <vt:lpstr>Đăng nhập</vt:lpstr>
      <vt:lpstr>Trang chủ</vt:lpstr>
      <vt:lpstr>Tạo mới công ty</vt:lpstr>
      <vt:lpstr>Trang nhà tuyển dụng</vt:lpstr>
      <vt:lpstr>Trang admin</vt:lpstr>
      <vt:lpstr>Thêm mới người dùng</vt:lpstr>
      <vt:lpstr>Quản lý người dùng</vt:lpstr>
      <vt:lpstr>Cập nhật người dùng</vt:lpstr>
      <vt:lpstr>Quản lý công ty</vt:lpstr>
      <vt:lpstr>Thêm loại công việc</vt:lpstr>
      <vt:lpstr>Quản lý loại công việc</vt:lpstr>
      <vt:lpstr>Thùng rác loại công việc</vt:lpstr>
      <vt:lpstr>Cập nhật loại công việc</vt:lpstr>
      <vt:lpstr>Thêm mới kỹ năng</vt:lpstr>
      <vt:lpstr>Quản lý kĩ năng</vt:lpstr>
      <vt:lpstr>Thùng rác kỹ năng</vt:lpstr>
      <vt:lpstr>Cập nhật kĩ năng </vt:lpstr>
      <vt:lpstr>Thêm mới cấp bậc</vt:lpstr>
      <vt:lpstr>Quản lý cấp bậc</vt:lpstr>
      <vt:lpstr>Thùng rác cấp bậc</vt:lpstr>
      <vt:lpstr>Cập nhật cấp bậc</vt:lpstr>
      <vt:lpstr>Thêm mới hình thức làm việc</vt:lpstr>
      <vt:lpstr>Quản lý hình thức làm việc</vt:lpstr>
      <vt:lpstr>Thùng rác hình thức làm việc</vt:lpstr>
      <vt:lpstr>Cập nhập hình thức làm việc</vt:lpstr>
      <vt:lpstr>Thêm mới khoảng lương</vt:lpstr>
      <vt:lpstr>Quản lý khoảng lương</vt:lpstr>
      <vt:lpstr>Thùng rác khoảng lương</vt:lpstr>
      <vt:lpstr>Cập nhập khoảng lương</vt:lpstr>
      <vt:lpstr>Thêm mới kinh nghiệm làm việc</vt:lpstr>
      <vt:lpstr>Quản lý kinh nghiệm làm việc</vt:lpstr>
      <vt:lpstr>Thùng rác kinh nghiệm làm việc</vt:lpstr>
      <vt:lpstr>Cập nhập kinh nghiệm làm việc</vt:lpstr>
      <vt:lpstr>Quản lý danh sách công ty</vt:lpstr>
      <vt:lpstr>Xem thông tin công ty</vt:lpstr>
      <vt:lpstr>Quản lý thông tin cá nhân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thịnh bùi</cp:lastModifiedBy>
  <dcterms:created xsi:type="dcterms:W3CDTF">2025-04-10T06:46:22Z</dcterms:created>
  <dcterms:modified xsi:type="dcterms:W3CDTF">2025-05-16T08:20:25Z</dcterms:modified>
</cp:coreProperties>
</file>